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<sst xmlns="http://schemas.openxmlformats.org/spreadsheetml/2006/main" count="229" uniqueCount="224">
  <si>
    <t>№</t>
  </si>
  <si>
    <t>Наименование товаров</t>
  </si>
  <si>
    <t>цена за ед.</t>
  </si>
  <si>
    <t>цена за упак.</t>
  </si>
  <si>
    <t>Степан Разин Адмирал, ст 0,5/20</t>
  </si>
  <si>
    <t>Амстел 0,33/24 ст.</t>
  </si>
  <si>
    <t>Амстел ст. 0,5/20</t>
  </si>
  <si>
    <t>Амстердам Навигатор 0,5/20</t>
  </si>
  <si>
    <t>Арсенальное крепкое 1,5/9</t>
  </si>
  <si>
    <t>Арсенальное Закал. 0,5/24</t>
  </si>
  <si>
    <t>Арсенальное Класс. 1,5/9</t>
  </si>
  <si>
    <t>Арсенальное Класс. 2,5/6</t>
  </si>
  <si>
    <t>Арсенальное Класс. бут. 0,5/20</t>
  </si>
  <si>
    <t>Арсенальное Крепкое. бут. 0,5/20</t>
  </si>
  <si>
    <t>Арсенальное трад. 2,5/6</t>
  </si>
  <si>
    <t>Арсенальное Традиц. 1,5/9</t>
  </si>
  <si>
    <t>Арсенальное традиц. ст. 0,5/20</t>
  </si>
  <si>
    <t>Афанасий Добр. Св. 1,5/6</t>
  </si>
  <si>
    <t>Афанасий Ультра Ст. 0,46/20</t>
  </si>
  <si>
    <t>Бавария св. ст. 0,5/20</t>
  </si>
  <si>
    <t>Баг-Бир 1,5/6</t>
  </si>
  <si>
    <t>Баг-Бир 2,5/6</t>
  </si>
  <si>
    <t>Баг-Бир 5,0</t>
  </si>
  <si>
    <t>Баг-Бир ст. 0,5/20</t>
  </si>
  <si>
    <t xml:space="preserve">Бад бан. 05/24 </t>
  </si>
  <si>
    <t>Бад ст. 0,5/20</t>
  </si>
  <si>
    <t>Баклер 0,5/20</t>
  </si>
  <si>
    <t>Балтика 9 Креп. Банка 0,5/24</t>
  </si>
  <si>
    <t>Балтика Куллер банка 0,5/24</t>
  </si>
  <si>
    <t>Балтика Куллер ст. 0,5/20</t>
  </si>
  <si>
    <t>Балтика-0 (безалкогольное) бан. 0,5/24</t>
  </si>
  <si>
    <t>Балтика-0 ст. 0,5/20</t>
  </si>
  <si>
    <t>Балтика-2 0,5/20 ст.</t>
  </si>
  <si>
    <t>Балтика-3 1,0/9</t>
  </si>
  <si>
    <t>Балтика-3 Класс. бан. 0,5/24</t>
  </si>
  <si>
    <t>Балтика-3 ст. 0,5/20</t>
  </si>
  <si>
    <t>Балтика-4 Оригинал. ст. 0,5/20</t>
  </si>
  <si>
    <t>Балтика-5 банка 0,5/24</t>
  </si>
  <si>
    <t>Балтика-5 ст. 0,5/20</t>
  </si>
  <si>
    <t>Балтика-6 0,5/20</t>
  </si>
  <si>
    <t>Балтика-7 банка  0,5/24</t>
  </si>
  <si>
    <t>Балтика-7 ст.  0,5/20</t>
  </si>
  <si>
    <t>Балтика-8 ст.  0,5/20</t>
  </si>
  <si>
    <t>Балтика-9 ст.  1,5/9</t>
  </si>
  <si>
    <t>Балтика-9 Креп. ст.  0,5/20</t>
  </si>
  <si>
    <t>Бекс алюм. 05/20</t>
  </si>
  <si>
    <t>Бекс бан. 05/24</t>
  </si>
  <si>
    <t>Белый медведь св.ст. 0,5/20</t>
  </si>
  <si>
    <t>Белый медведь (безалкогольное) ст. 0,5/20</t>
  </si>
  <si>
    <t>Белый медведь кр. Бан. 0,5/24</t>
  </si>
  <si>
    <t>Белый медведь кр. ст. 0,5/20</t>
  </si>
  <si>
    <t>Белый медведь кепкое 1,5/6</t>
  </si>
  <si>
    <t>Белый медведь кепкое 2,0/6</t>
  </si>
  <si>
    <t>Балтика 7, ж/б 1,0 /12</t>
  </si>
  <si>
    <t>Белый медведь свет. 2,0/6</t>
  </si>
  <si>
    <t>Белый медведь светл. 1,5/6</t>
  </si>
  <si>
    <t>Белый медведь светлый бан. 0,5/24</t>
  </si>
  <si>
    <t xml:space="preserve">Большая Кружка креп. 1,5/9 </t>
  </si>
  <si>
    <t xml:space="preserve">Большая Кружка креп. 2,5/6 </t>
  </si>
  <si>
    <t xml:space="preserve">Большая Кружка Янтар. 2,5/6 </t>
  </si>
  <si>
    <t>Большая Кружка Янтартарное 1,5/9</t>
  </si>
  <si>
    <t>Бочкарев б/а ст. 0,5/20</t>
  </si>
  <si>
    <t>Бочкарев кр.бан. 0,5/24</t>
  </si>
  <si>
    <t>Бочкарев кр. ст. 0,5/20</t>
  </si>
  <si>
    <t>Брама 0,33/24</t>
  </si>
  <si>
    <t>Варштайнер 05/20</t>
  </si>
  <si>
    <t>Велкопоповицкий козел 05/20</t>
  </si>
  <si>
    <t>Гессер ст. 0,5/20</t>
  </si>
  <si>
    <t>Гиннесс бан. 0,5/24</t>
  </si>
  <si>
    <t>Гиннесс ст. 0,5/20</t>
  </si>
  <si>
    <t>Гордонс Апельс 0,5/24</t>
  </si>
  <si>
    <t>Гордонс Грейфрут 0,5/24</t>
  </si>
  <si>
    <t>Доктор Дизель 0,5/20</t>
  </si>
  <si>
    <t>Жигулевское (Балтика) 2,5/6</t>
  </si>
  <si>
    <t>Жигулевское (Балтика) 1,5/6</t>
  </si>
  <si>
    <t>Жигулевское мос.разл. 2,25/6</t>
  </si>
  <si>
    <t>Златопрамен 0,5/20</t>
  </si>
  <si>
    <t>Златопрамен бан. 0,5/24</t>
  </si>
  <si>
    <t>Золотая Бочка кл. бан. 0,5/24</t>
  </si>
  <si>
    <t>Золотая Бочка св. бан. 0,5/24</t>
  </si>
  <si>
    <t>Золотая Бочка выдерж. 0,5/20</t>
  </si>
  <si>
    <t>Золотая Бочка класс. 0,5/20</t>
  </si>
  <si>
    <t>Золотая Бочка свет. 0,5/20</t>
  </si>
  <si>
    <t>Золотой фазан св. 0,5/20</t>
  </si>
  <si>
    <t>Золотой фазан св. 1,0/9</t>
  </si>
  <si>
    <t>Золотой фазан банка. 0,5/24</t>
  </si>
  <si>
    <t>Калинкин 0,5/20 ст.</t>
  </si>
  <si>
    <t>Карлсберг 0,33/24</t>
  </si>
  <si>
    <t>Карлсберг бан. 0,5/24</t>
  </si>
  <si>
    <t>Карлсберг ст. 0,5/20</t>
  </si>
  <si>
    <t>Клинское Аррива 0,5/20</t>
  </si>
  <si>
    <t>Клинское св. бан. 0,5/24</t>
  </si>
  <si>
    <t>Клинское св. 2,5/6 пэт.</t>
  </si>
  <si>
    <t>Клинское светл. 1,5/6</t>
  </si>
  <si>
    <t>Клинское светл. 0,5/20</t>
  </si>
  <si>
    <t>Клинское Ультра 1,5/6</t>
  </si>
  <si>
    <t>Клинское Ультра 0,5/20</t>
  </si>
  <si>
    <t>Клинское Фриз 0,5/20</t>
  </si>
  <si>
    <t>Клинское Фриз 0,5/24</t>
  </si>
  <si>
    <t>Клинское Чайна Таун 0,5/20</t>
  </si>
  <si>
    <t>Кроненбург 1664 бан. 0,5/24</t>
  </si>
  <si>
    <t>Кроненбург 1664 ст. 0,33/24</t>
  </si>
  <si>
    <t>Кроненбург 1664 ст. 0,46/20</t>
  </si>
  <si>
    <t>Ленинградское светлое 1,5/9</t>
  </si>
  <si>
    <t>Ловенбрау Оригин 0,5/20</t>
  </si>
  <si>
    <t>Ловенбрау Оригин банка 0,5/24</t>
  </si>
  <si>
    <t>Мед хмельной 0,33/24</t>
  </si>
  <si>
    <t>Медовое кр. 1,5/9</t>
  </si>
  <si>
    <t>Миллер 0,33/24</t>
  </si>
  <si>
    <t>Миллер 0,5/20</t>
  </si>
  <si>
    <t>Невское Айс 0,33/24</t>
  </si>
  <si>
    <t>Невское Айс банка 0,5/24</t>
  </si>
  <si>
    <t>Невское Айс ст. 0,5/20</t>
  </si>
  <si>
    <t>Невское класс. банка 0,5/24</t>
  </si>
  <si>
    <t>Невское класс. Ст. 0,5/20</t>
  </si>
  <si>
    <t>Невское ориг. 0,33/24</t>
  </si>
  <si>
    <t>Невское оригин. Банка 0,5/24</t>
  </si>
  <si>
    <t>Невское оригин. ст. 0,5/20</t>
  </si>
  <si>
    <t>Невское светлое банка 0,5/24</t>
  </si>
  <si>
    <t>Невское светлое ст. 0,5/20</t>
  </si>
  <si>
    <t>Оболонь Магнат 0,5/20</t>
  </si>
  <si>
    <t>Оболонь бархат. Ст. 0,5/20</t>
  </si>
  <si>
    <t>Оболонь лагер ст. 0,5/20</t>
  </si>
  <si>
    <t>Оболонь премиум ст. 0,5/20</t>
  </si>
  <si>
    <t>Оболонь светлое 2/6</t>
  </si>
  <si>
    <t>Оболонь светлое 1/12</t>
  </si>
  <si>
    <t>Охота выдер. 1,5/9</t>
  </si>
  <si>
    <t>Охота выдержанное бан. 0,5/24</t>
  </si>
  <si>
    <t>Велкопоповицкий банка 05/24</t>
  </si>
  <si>
    <t>договорная</t>
  </si>
  <si>
    <t>Охота св. 2/6</t>
  </si>
  <si>
    <t>Охота св. бан. 0,5/24</t>
  </si>
  <si>
    <t>Охота св. ст. 0,5/20</t>
  </si>
  <si>
    <t>Очаково Изумруд 0,5/12</t>
  </si>
  <si>
    <t>Очаково класс. 1,5/6</t>
  </si>
  <si>
    <t>Очаково класс. 2,5/6</t>
  </si>
  <si>
    <t>Очаково оригин. 2,5/6</t>
  </si>
  <si>
    <t>Очаково Оригин. 1,5/6</t>
  </si>
  <si>
    <t>Очаково Премиум 0,5/12</t>
  </si>
  <si>
    <t>Очаково Рубин 0,5/15</t>
  </si>
  <si>
    <t>Очаково спец. 2,5/6</t>
  </si>
  <si>
    <t>Очаково спец. 1,5/6</t>
  </si>
  <si>
    <t>Очаково Черное 0,5/15</t>
  </si>
  <si>
    <t>Першинь Збитень рж. 7% 1/12</t>
  </si>
  <si>
    <t>Першинь Збитень рж. 4,5% 1/12 тем.</t>
  </si>
  <si>
    <t>Першинь Збитень рж. тем 4,5% 2/6</t>
  </si>
  <si>
    <t>Першинь Збитень рж. тем 7% 2/6</t>
  </si>
  <si>
    <t>Степан Разин Петровское 2,5/6</t>
  </si>
  <si>
    <t>Степан Разин Петровское банка 0,5/24</t>
  </si>
  <si>
    <t>Степан Разин Петровское ст. 0,5/20</t>
  </si>
  <si>
    <t>Пилснер Урквел 0,33/24</t>
  </si>
  <si>
    <t>Пилснер Урквел ст. 0,5/20</t>
  </si>
  <si>
    <t>Пит Светлый 0,5/20</t>
  </si>
  <si>
    <t>Рэд Шарк тур, Энерг, 8% 0,5/12</t>
  </si>
  <si>
    <t>Рэдс 0,33/24</t>
  </si>
  <si>
    <t>Сиб. Корона класс. Бан. 0,5/24</t>
  </si>
  <si>
    <t>Сибир. Корона (безалкоголь) 0,5/20</t>
  </si>
  <si>
    <t>Сибир. Корона Золот. 0,5/20</t>
  </si>
  <si>
    <t>Сибир. Корона Класс. 0,5/20</t>
  </si>
  <si>
    <t>Сибир. Корона Белое. 0,5/20</t>
  </si>
  <si>
    <t>Сибир. Корона Празд 0,5/20</t>
  </si>
  <si>
    <t>Сибир. Корона Лайм 0,5/20</t>
  </si>
  <si>
    <t>Сокол б/а 0,5/20</t>
  </si>
  <si>
    <t>Сокол Джингал 0,5/20</t>
  </si>
  <si>
    <t>Сокол Изольда бан. 0,5/24</t>
  </si>
  <si>
    <t>Сокол св. ст. 0,5/20</t>
  </si>
  <si>
    <t>Сол ст. 0,33/24</t>
  </si>
  <si>
    <t>Степан Разин Специальное 0,5/20</t>
  </si>
  <si>
    <t>Степан Разин Специальное 1,5/9</t>
  </si>
  <si>
    <t>Степан Разин Специальное 2,5/6</t>
  </si>
  <si>
    <t>Степан Разин Оригинальное 1,5/9</t>
  </si>
  <si>
    <t>Старый мельник бан. 0,33/24</t>
  </si>
  <si>
    <t>Старый мельник св. ст. 0,65/12</t>
  </si>
  <si>
    <t>Степан Разин кр. 1,5/9</t>
  </si>
  <si>
    <t>Старопрамен 0,5/20</t>
  </si>
  <si>
    <t>Старопрамен бан. 0,5/24</t>
  </si>
  <si>
    <t>Старый мельник св. бан. 0,5/24</t>
  </si>
  <si>
    <t>Старый мельник Золотое 0,5/20</t>
  </si>
  <si>
    <t>Старый мельник из Бочонка 0,5/12</t>
  </si>
  <si>
    <t>Старый мельник светлое 0,5/20</t>
  </si>
  <si>
    <t>Стелла Артуа бан. 0,5/24</t>
  </si>
  <si>
    <t>Стелла Артуа ст. 0,5/20</t>
  </si>
  <si>
    <t>Степан Разин кр. 0,5/20</t>
  </si>
  <si>
    <t>Степан Разин Адмирал. 1,5/9</t>
  </si>
  <si>
    <t>Степан Разин Петровское 1,5/9</t>
  </si>
  <si>
    <t>Тинькоф Т 0,5/20</t>
  </si>
  <si>
    <t>Тинькоф Золот. 0,33/24</t>
  </si>
  <si>
    <t>Тинькоф Зум. 0,33/24</t>
  </si>
  <si>
    <t>Тинькоф Платин. 0,33/24</t>
  </si>
  <si>
    <t>Тинькоф Текиза. 0,33/24</t>
  </si>
  <si>
    <t>Толстяк Доб. 2,5/6</t>
  </si>
  <si>
    <t>Толстяк Доброе. 5,0/1</t>
  </si>
  <si>
    <t>Толстяк Доброе. 0,5/20</t>
  </si>
  <si>
    <t>Толстяк Забор. 0,5/20</t>
  </si>
  <si>
    <t>Три Медведя клас. 1,5/9</t>
  </si>
  <si>
    <t>Три Медведя креп. 1,5/9</t>
  </si>
  <si>
    <t>Три Медведя св. 1,5/9</t>
  </si>
  <si>
    <t>Туборг Голд 0,5/20</t>
  </si>
  <si>
    <t>Туборг Грин банка 0,5/24</t>
  </si>
  <si>
    <t>Туборг Грин ст. 0,33/20</t>
  </si>
  <si>
    <t>Туборг Твист с ар. лимона ст. 0,5/20</t>
  </si>
  <si>
    <t>Туборг Твист с ар. лимона ст. 0,33/24</t>
  </si>
  <si>
    <t>Фостерс ст. 0,33/24</t>
  </si>
  <si>
    <t>Фостерс бан. 0,5/24</t>
  </si>
  <si>
    <t xml:space="preserve">Фостерс свет. ст. 0,45/20 </t>
  </si>
  <si>
    <t>Хейнекен банка 0,5/24</t>
  </si>
  <si>
    <t>Хейнекен св. ст. 0,33/24</t>
  </si>
  <si>
    <t>Хейнекен св. ст. 0,65/12</t>
  </si>
  <si>
    <t>Хейнекен св. ст. 0,5/20</t>
  </si>
  <si>
    <t>Хольстен 0,33 /24</t>
  </si>
  <si>
    <t>Хольстен 0,5 /20</t>
  </si>
  <si>
    <t>Хольстен бан. 0,5 /24</t>
  </si>
  <si>
    <t>Хугарден Белое 0,33/24</t>
  </si>
  <si>
    <t>Хугарден Белое ст. 0,5/20</t>
  </si>
  <si>
    <t>Эдельвейс ст. 0,5/20</t>
  </si>
  <si>
    <t>Эффес Пилсенер светлое 0,5/20</t>
  </si>
  <si>
    <t>Эффес Пилсенер бан. 0,5/24</t>
  </si>
  <si>
    <t>Ярпиво Янтарное 1,0/12</t>
  </si>
  <si>
    <t>Ярпиво Янтарное 1,5/9</t>
  </si>
  <si>
    <t>Ярпиво Янтарное ст. 0,5/20</t>
  </si>
  <si>
    <t>Охота св. 1,5/9</t>
  </si>
  <si>
    <t>Охота кр. 1,5/9</t>
  </si>
  <si>
    <t>Очаково оригин. 2/6</t>
  </si>
  <si>
    <t>Бекс 0,5/20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</si>
</sst>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0;[Red]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0"/>
  <sheetViews>
    <sheetView tabSelected="1" workbookViewId="0" topLeftCell="A1">
      <selection activeCell="D220" sqref="D220"/>
    </sheetView>
  </sheetViews>
  <sheetFormatPr defaultColWidth="9.140625" defaultRowHeight="12.75"/>
  <cols>
    <col min="1" max="1" width="4.00390625" style="3" customWidth="1"/>
    <col min="2" max="2" width="41.8515625" style="0" customWidth="1"/>
    <col min="3" max="3" width="10.421875" style="3" customWidth="1"/>
    <col min="4" max="4" width="12.421875" style="3" customWidth="1"/>
  </cols>
  <sheetData>
    <row r="1" spans="1:4" ht="12.75">
      <c r="A1" s="5" t="s">
        <v>0</v>
      </c>
      <c r="B1" s="2" t="s">
        <v>1</v>
      </c>
      <c r="C1" s="2" t="s">
        <v>2</v>
      </c>
      <c r="D1" s="2" t="s">
        <v>3</v>
      </c>
    </row>
    <row r="2" spans="1:4" ht="12.75">
      <c r="A2" s="2">
        <f>COUNTA($B$2:B2)</f>
        <v>1</v>
      </c>
      <c r="B2" s="1" t="s">
        <v>4</v>
      </c>
      <c r="C2" s="2">
        <v>19.68</v>
      </c>
      <c r="D2" s="2">
        <f>PRODUCT(C2,20)</f>
        <v>393.6</v>
      </c>
    </row>
    <row r="3" spans="1:4" ht="12.75">
      <c r="A3" s="2">
        <f>COUNTA($B$2:B3)</f>
        <v>2</v>
      </c>
      <c r="B3" s="1" t="s">
        <v>5</v>
      </c>
      <c r="C3" s="2">
        <v>33.18</v>
      </c>
      <c r="D3" s="2">
        <f>PRODUCT(C3,24)</f>
        <v>796.3199999999999</v>
      </c>
    </row>
    <row r="4" spans="1:4" ht="12.75">
      <c r="A4" s="2">
        <f>COUNTA($B$2:B4)</f>
        <v>3</v>
      </c>
      <c r="B4" s="1" t="s">
        <v>6</v>
      </c>
      <c r="C4" s="2">
        <v>40.08</v>
      </c>
      <c r="D4" s="2">
        <f>PRODUCT(C4,20)</f>
        <v>801.5999999999999</v>
      </c>
    </row>
    <row r="5" spans="1:4" ht="12.75">
      <c r="A5" s="2">
        <f>COUNTA($B$2:B5)</f>
        <v>4</v>
      </c>
      <c r="B5" s="1" t="s">
        <v>7</v>
      </c>
      <c r="C5" s="2">
        <v>24.59</v>
      </c>
      <c r="D5" s="2">
        <f>PRODUCT(C5,20)</f>
        <v>491.8</v>
      </c>
    </row>
    <row r="6" spans="1:4" ht="12.75">
      <c r="A6" s="2">
        <f>COUNTA($B$2:B6)</f>
        <v>5</v>
      </c>
      <c r="B6" s="1" t="s">
        <v>8</v>
      </c>
      <c r="C6" s="2">
        <v>45.93</v>
      </c>
      <c r="D6" s="2">
        <f>PRODUCT(C6,9)</f>
        <v>413.37</v>
      </c>
    </row>
    <row r="7" spans="1:4" ht="12.75">
      <c r="A7" s="2">
        <f>COUNTA($B$2:B7)</f>
        <v>6</v>
      </c>
      <c r="B7" s="1" t="s">
        <v>9</v>
      </c>
      <c r="C7" s="2">
        <v>18.5</v>
      </c>
      <c r="D7" s="2">
        <f>PRODUCT(C7,24)</f>
        <v>444</v>
      </c>
    </row>
    <row r="8" spans="1:4" ht="12.75">
      <c r="A8" s="2">
        <f>COUNTA($B$2:B8)</f>
        <v>7</v>
      </c>
      <c r="B8" s="1" t="s">
        <v>10</v>
      </c>
      <c r="C8" s="2">
        <v>41.05</v>
      </c>
      <c r="D8" s="2">
        <f>PRODUCT(C8,9)</f>
        <v>369.45</v>
      </c>
    </row>
    <row r="9" spans="1:4" ht="12.75">
      <c r="A9" s="2">
        <f>COUNTA($B$2:B9)</f>
        <v>8</v>
      </c>
      <c r="B9" s="1" t="s">
        <v>11</v>
      </c>
      <c r="C9" s="2">
        <v>60.3</v>
      </c>
      <c r="D9" s="2">
        <f>PRODUCT(C9,6)</f>
        <v>361.79999999999995</v>
      </c>
    </row>
    <row r="10" spans="1:4" ht="12.75">
      <c r="A10" s="2">
        <f>COUNTA($B$2:B10)</f>
        <v>9</v>
      </c>
      <c r="B10" s="1" t="s">
        <v>12</v>
      </c>
      <c r="C10" s="2">
        <v>15.5</v>
      </c>
      <c r="D10" s="2">
        <f>PRODUCT(C10,20)</f>
        <v>310</v>
      </c>
    </row>
    <row r="11" spans="1:4" ht="12.75">
      <c r="A11" s="2">
        <f>COUNTA($B$2:B11)</f>
        <v>10</v>
      </c>
      <c r="B11" s="1" t="s">
        <v>13</v>
      </c>
      <c r="C11" s="2">
        <v>20.2</v>
      </c>
      <c r="D11" s="2">
        <f>PRODUCT(C11,20)</f>
        <v>404</v>
      </c>
    </row>
    <row r="12" spans="1:4" ht="12.75">
      <c r="A12" s="2">
        <f>COUNTA($B$2:B12)</f>
        <v>11</v>
      </c>
      <c r="B12" s="1" t="s">
        <v>14</v>
      </c>
      <c r="C12" s="2">
        <v>64.6</v>
      </c>
      <c r="D12" s="2">
        <f>PRODUCT(C12,6)</f>
        <v>387.59999999999997</v>
      </c>
    </row>
    <row r="13" spans="1:4" ht="12.75">
      <c r="A13" s="2">
        <f>COUNTA($B$2:B13)</f>
        <v>12</v>
      </c>
      <c r="B13" s="1" t="s">
        <v>15</v>
      </c>
      <c r="C13" s="2">
        <v>44.41</v>
      </c>
      <c r="D13" s="2">
        <f>PRODUCT(C13,9)</f>
        <v>399.68999999999994</v>
      </c>
    </row>
    <row r="14" spans="1:4" ht="12.75">
      <c r="A14" s="2">
        <f>COUNTA($B$2:B14)</f>
        <v>13</v>
      </c>
      <c r="B14" s="1" t="s">
        <v>16</v>
      </c>
      <c r="C14" s="2">
        <v>19.05</v>
      </c>
      <c r="D14" s="2">
        <f>PRODUCT(C14,20)</f>
        <v>381</v>
      </c>
    </row>
    <row r="15" spans="1:4" ht="12.75">
      <c r="A15" s="2">
        <f>COUNTA($B$2:B15)</f>
        <v>14</v>
      </c>
      <c r="B15" s="1" t="s">
        <v>17</v>
      </c>
      <c r="C15" s="2">
        <v>36.99</v>
      </c>
      <c r="D15" s="2">
        <f>PRODUCT(C15,6)</f>
        <v>221.94</v>
      </c>
    </row>
    <row r="16" spans="1:4" ht="12.75">
      <c r="A16" s="2">
        <f>COUNTA($B$2:B16)</f>
        <v>15</v>
      </c>
      <c r="B16" s="1" t="s">
        <v>18</v>
      </c>
      <c r="C16" s="2">
        <v>24.32</v>
      </c>
      <c r="D16" s="2">
        <f>PRODUCT(C16,20)</f>
        <v>486.4</v>
      </c>
    </row>
    <row r="17" spans="1:4" ht="12.75">
      <c r="A17" s="2">
        <f>COUNTA($B$2:B17)</f>
        <v>16</v>
      </c>
      <c r="B17" s="1" t="s">
        <v>19</v>
      </c>
      <c r="C17" s="2">
        <v>30.96</v>
      </c>
      <c r="D17" s="2">
        <f>PRODUCT(C17,20)</f>
        <v>619.2</v>
      </c>
    </row>
    <row r="18" spans="1:4" ht="12.75">
      <c r="A18" s="2">
        <f>COUNTA($B$2:B18)</f>
        <v>17</v>
      </c>
      <c r="B18" s="1" t="s">
        <v>20</v>
      </c>
      <c r="C18" s="2">
        <v>43.27</v>
      </c>
      <c r="D18" s="2">
        <f>PRODUCT(C18,6)</f>
        <v>259.62</v>
      </c>
    </row>
    <row r="19" spans="1:4" ht="12.75">
      <c r="A19" s="2">
        <f>COUNTA($B$2:B19)</f>
        <v>18</v>
      </c>
      <c r="B19" s="1" t="s">
        <v>21</v>
      </c>
      <c r="C19" s="2">
        <v>63.5</v>
      </c>
      <c r="D19" s="2">
        <f>PRODUCT(C19,6)</f>
        <v>381</v>
      </c>
    </row>
    <row r="20" spans="1:4" ht="12.75">
      <c r="A20" s="2">
        <f>COUNTA($B$2:B20)</f>
        <v>19</v>
      </c>
      <c r="B20" s="1" t="s">
        <v>22</v>
      </c>
      <c r="C20" s="2">
        <v>121.9</v>
      </c>
      <c r="D20" s="2">
        <v>121.9</v>
      </c>
    </row>
    <row r="21" spans="1:4" ht="12.75">
      <c r="A21" s="2">
        <f>COUNTA($B$2:B21)</f>
        <v>20</v>
      </c>
      <c r="B21" s="1" t="s">
        <v>23</v>
      </c>
      <c r="C21" s="2">
        <v>15.99</v>
      </c>
      <c r="D21" s="2">
        <f>PRODUCT(C21,20)</f>
        <v>319.8</v>
      </c>
    </row>
    <row r="22" spans="1:4" ht="12.75">
      <c r="A22" s="2">
        <f>COUNTA($B$2:B22)</f>
        <v>21</v>
      </c>
      <c r="B22" s="1" t="s">
        <v>24</v>
      </c>
      <c r="C22" s="2">
        <v>38.14</v>
      </c>
      <c r="D22" s="2">
        <f>PRODUCT(C22,24)</f>
        <v>915.36</v>
      </c>
    </row>
    <row r="23" spans="1:4" ht="12.75">
      <c r="A23" s="2">
        <f>COUNTA($B$2:B23)</f>
        <v>22</v>
      </c>
      <c r="B23" s="1" t="s">
        <v>25</v>
      </c>
      <c r="C23" s="2">
        <v>41.59</v>
      </c>
      <c r="D23" s="2">
        <f>PRODUCT(C23,20)</f>
        <v>831.8000000000001</v>
      </c>
    </row>
    <row r="24" spans="1:4" ht="12.75">
      <c r="A24" s="2">
        <f>COUNTA($B$2:B24)</f>
        <v>23</v>
      </c>
      <c r="B24" s="1" t="s">
        <v>26</v>
      </c>
      <c r="C24" s="2">
        <v>37.4</v>
      </c>
      <c r="D24" s="2">
        <f>PRODUCT(C24,20)</f>
        <v>748</v>
      </c>
    </row>
    <row r="25" spans="1:4" ht="12.75">
      <c r="A25" s="2">
        <f>COUNTA($B$2:B25)</f>
        <v>24</v>
      </c>
      <c r="B25" s="1" t="s">
        <v>53</v>
      </c>
      <c r="C25" s="2">
        <v>50.39</v>
      </c>
      <c r="D25" s="2">
        <f>PRODUCT(C25,12)</f>
        <v>604.6800000000001</v>
      </c>
    </row>
    <row r="26" spans="1:4" ht="12.75">
      <c r="A26" s="2">
        <f>COUNTA($B$2:B26)</f>
        <v>25</v>
      </c>
      <c r="B26" s="1" t="s">
        <v>27</v>
      </c>
      <c r="C26" s="2">
        <v>23.3</v>
      </c>
      <c r="D26" s="2">
        <f>PRODUCT(C26,24)</f>
        <v>559.2</v>
      </c>
    </row>
    <row r="27" spans="1:4" ht="12.75">
      <c r="A27" s="2">
        <f>COUNTA($B$2:B27)</f>
        <v>26</v>
      </c>
      <c r="B27" s="1" t="s">
        <v>28</v>
      </c>
      <c r="C27" s="2">
        <v>25.6</v>
      </c>
      <c r="D27" s="2">
        <f>PRODUCT(C27,24)</f>
        <v>614.4000000000001</v>
      </c>
    </row>
    <row r="28" spans="1:4" ht="12.75">
      <c r="A28" s="2">
        <f>COUNTA($B$2:B28)</f>
        <v>27</v>
      </c>
      <c r="B28" s="1" t="s">
        <v>29</v>
      </c>
      <c r="C28" s="2">
        <v>25.6</v>
      </c>
      <c r="D28" s="2">
        <f>PRODUCT(C28,20)</f>
        <v>512</v>
      </c>
    </row>
    <row r="29" spans="1:4" ht="12.75">
      <c r="A29" s="2">
        <f>COUNTA($B$2:B29)</f>
        <v>28</v>
      </c>
      <c r="B29" s="1" t="s">
        <v>30</v>
      </c>
      <c r="C29" s="2">
        <v>29.05</v>
      </c>
      <c r="D29" s="2">
        <f>PRODUCT(C29,24)</f>
        <v>697.2</v>
      </c>
    </row>
    <row r="30" spans="1:4" ht="12.75">
      <c r="A30" s="2">
        <f>COUNTA($B$2:B30)</f>
        <v>29</v>
      </c>
      <c r="B30" s="1" t="s">
        <v>31</v>
      </c>
      <c r="C30" s="2">
        <v>29.52</v>
      </c>
      <c r="D30" s="2">
        <f>PRODUCT(C30,20)</f>
        <v>590.4</v>
      </c>
    </row>
    <row r="31" spans="1:4" ht="12.75">
      <c r="A31" s="2">
        <f>COUNTA($B$2:B31)</f>
        <v>30</v>
      </c>
      <c r="B31" s="1" t="s">
        <v>32</v>
      </c>
      <c r="C31" s="2">
        <v>17.51</v>
      </c>
      <c r="D31" s="2">
        <f>PRODUCT(C31,20)</f>
        <v>350.20000000000005</v>
      </c>
    </row>
    <row r="32" spans="1:4" ht="12.75">
      <c r="A32" s="2">
        <f>COUNTA($B$2:B32)</f>
        <v>31</v>
      </c>
      <c r="B32" s="1" t="s">
        <v>33</v>
      </c>
      <c r="C32" s="2">
        <v>35.65</v>
      </c>
      <c r="D32" s="2">
        <f>PRODUCT(C32,9)</f>
        <v>320.84999999999997</v>
      </c>
    </row>
    <row r="33" spans="1:4" ht="12.75">
      <c r="A33" s="2">
        <f>COUNTA($B$2:B33)</f>
        <v>32</v>
      </c>
      <c r="B33" s="1" t="s">
        <v>34</v>
      </c>
      <c r="C33" s="2">
        <v>21.65</v>
      </c>
      <c r="D33" s="2">
        <f>PRODUCT(C33,24)</f>
        <v>519.5999999999999</v>
      </c>
    </row>
    <row r="34" spans="1:4" ht="12.75">
      <c r="A34" s="2">
        <f>COUNTA($B$2:B34)</f>
        <v>33</v>
      </c>
      <c r="B34" s="1" t="s">
        <v>35</v>
      </c>
      <c r="C34" s="2">
        <v>51.5</v>
      </c>
      <c r="D34" s="2">
        <f>PRODUCT(C34,20)</f>
        <v>1030</v>
      </c>
    </row>
    <row r="35" spans="1:4" ht="12.75">
      <c r="A35" s="2">
        <f>COUNTA($B$2:B35)</f>
        <v>34</v>
      </c>
      <c r="B35" s="1" t="s">
        <v>36</v>
      </c>
      <c r="C35" s="2">
        <v>25.38</v>
      </c>
      <c r="D35" s="2">
        <f>PRODUCT(C35,20)</f>
        <v>507.59999999999997</v>
      </c>
    </row>
    <row r="36" spans="1:4" ht="12.75">
      <c r="A36" s="2">
        <f>COUNTA($B$2:B36)</f>
        <v>35</v>
      </c>
      <c r="B36" s="1" t="s">
        <v>37</v>
      </c>
      <c r="C36" s="2">
        <v>28.1</v>
      </c>
      <c r="D36" s="2">
        <f>PRODUCT(C36,24)</f>
        <v>674.4000000000001</v>
      </c>
    </row>
    <row r="37" spans="1:4" ht="12.75">
      <c r="A37" s="2">
        <f>COUNTA($B$2:B37)</f>
        <v>36</v>
      </c>
      <c r="B37" s="1" t="s">
        <v>38</v>
      </c>
      <c r="C37" s="2">
        <v>28.1</v>
      </c>
      <c r="D37" s="2">
        <f>PRODUCT(C37,20)</f>
        <v>562</v>
      </c>
    </row>
    <row r="38" spans="1:4" ht="12.75">
      <c r="A38" s="2">
        <f>COUNTA($B$2:B38)</f>
        <v>37</v>
      </c>
      <c r="B38" s="1" t="s">
        <v>39</v>
      </c>
      <c r="C38" s="2">
        <v>28.75</v>
      </c>
      <c r="D38" s="2">
        <f>PRODUCT(C38,20)</f>
        <v>575</v>
      </c>
    </row>
    <row r="39" spans="1:4" ht="12.75">
      <c r="A39" s="2">
        <f>COUNTA($B$2:B39)</f>
        <v>38</v>
      </c>
      <c r="B39" s="1" t="s">
        <v>40</v>
      </c>
      <c r="C39" s="2">
        <v>27.94</v>
      </c>
      <c r="D39" s="2">
        <f>PRODUCT(C39,24)</f>
        <v>670.5600000000001</v>
      </c>
    </row>
    <row r="40" spans="1:4" ht="12.75">
      <c r="A40" s="2">
        <f>COUNTA($B$2:B40)</f>
        <v>39</v>
      </c>
      <c r="B40" s="1" t="s">
        <v>41</v>
      </c>
      <c r="C40" s="2">
        <v>27.94</v>
      </c>
      <c r="D40" s="2">
        <f>PRODUCT(C40,20)</f>
        <v>558.8000000000001</v>
      </c>
    </row>
    <row r="41" spans="1:4" ht="12.75">
      <c r="A41" s="2">
        <f>COUNTA($B$2:B41)</f>
        <v>40</v>
      </c>
      <c r="B41" s="1" t="s">
        <v>42</v>
      </c>
      <c r="C41" s="2">
        <v>30.8</v>
      </c>
      <c r="D41" s="2">
        <f>PRODUCT(C41,20)</f>
        <v>616</v>
      </c>
    </row>
    <row r="42" spans="1:4" ht="12.75">
      <c r="A42" s="2">
        <f>COUNTA($B$2:B42)</f>
        <v>41</v>
      </c>
      <c r="B42" s="1" t="s">
        <v>43</v>
      </c>
      <c r="C42" s="2">
        <v>47.65</v>
      </c>
      <c r="D42" s="2">
        <f>PRODUCT(C42,9)</f>
        <v>428.84999999999997</v>
      </c>
    </row>
    <row r="43" spans="1:4" ht="12.75">
      <c r="A43" s="2">
        <f>COUNTA($B$2:B43)</f>
        <v>42</v>
      </c>
      <c r="B43" s="1" t="s">
        <v>44</v>
      </c>
      <c r="C43" s="2">
        <v>23.76</v>
      </c>
      <c r="D43" s="2">
        <f>PRODUCT(C43,20)</f>
        <v>475.20000000000005</v>
      </c>
    </row>
    <row r="44" spans="1:4" ht="12.75">
      <c r="A44" s="2">
        <f>COUNTA($B$2:B44)</f>
        <v>43</v>
      </c>
      <c r="B44" s="4" t="s">
        <v>223</v>
      </c>
      <c r="C44" s="2">
        <v>35.95</v>
      </c>
      <c r="D44" s="2">
        <f>PRODUCT(C44,20)</f>
        <v>719</v>
      </c>
    </row>
    <row r="45" spans="1:4" ht="12.75">
      <c r="A45" s="2">
        <f>COUNTA($B$2:B45)</f>
        <v>44</v>
      </c>
      <c r="B45" s="1" t="s">
        <v>45</v>
      </c>
      <c r="C45" s="2">
        <v>38.14</v>
      </c>
      <c r="D45" s="2">
        <f>PRODUCT(C45,20)</f>
        <v>762.8</v>
      </c>
    </row>
    <row r="46" spans="1:4" ht="12.75">
      <c r="A46" s="2">
        <f>COUNTA($B$2:B46)</f>
        <v>45</v>
      </c>
      <c r="B46" s="1" t="s">
        <v>46</v>
      </c>
      <c r="C46" s="2">
        <v>31.08</v>
      </c>
      <c r="D46" s="2">
        <f>PRODUCT(C46,24)</f>
        <v>745.92</v>
      </c>
    </row>
    <row r="47" spans="1:4" ht="12.75">
      <c r="A47" s="2">
        <f>COUNTA($B$2:B47)</f>
        <v>46</v>
      </c>
      <c r="B47" s="1" t="s">
        <v>47</v>
      </c>
      <c r="C47" s="2">
        <v>16.58</v>
      </c>
      <c r="D47" s="2">
        <f>PRODUCT(C47,20)</f>
        <v>331.59999999999997</v>
      </c>
    </row>
    <row r="48" spans="1:4" ht="12.75">
      <c r="A48" s="2">
        <f>COUNTA($B$2:B48)</f>
        <v>47</v>
      </c>
      <c r="B48" s="1" t="s">
        <v>48</v>
      </c>
      <c r="C48" s="2">
        <v>21.2</v>
      </c>
      <c r="D48" s="2">
        <f>PRODUCT(C48,20)</f>
        <v>424</v>
      </c>
    </row>
    <row r="49" spans="1:4" ht="12.75">
      <c r="A49" s="2">
        <f>COUNTA($B$2:B49)</f>
        <v>48</v>
      </c>
      <c r="B49" s="1" t="s">
        <v>49</v>
      </c>
      <c r="C49" s="2">
        <v>19.42</v>
      </c>
      <c r="D49" s="2">
        <f>PRODUCT(C49,24)</f>
        <v>466.08000000000004</v>
      </c>
    </row>
    <row r="50" spans="1:4" ht="12.75">
      <c r="A50" s="2">
        <f>COUNTA($B$2:B50)</f>
        <v>49</v>
      </c>
      <c r="B50" s="1" t="s">
        <v>50</v>
      </c>
      <c r="C50" s="2">
        <v>18.04</v>
      </c>
      <c r="D50" s="2">
        <f>PRODUCT(C50,20)</f>
        <v>360.79999999999995</v>
      </c>
    </row>
    <row r="51" spans="1:4" ht="12.75">
      <c r="A51" s="2">
        <f>COUNTA($B$2:B51)</f>
        <v>50</v>
      </c>
      <c r="B51" s="1" t="s">
        <v>51</v>
      </c>
      <c r="C51" s="2">
        <v>48.93</v>
      </c>
      <c r="D51" s="2">
        <f>PRODUCT(C51,6)</f>
        <v>293.58</v>
      </c>
    </row>
    <row r="52" spans="1:4" ht="12.75">
      <c r="A52" s="2">
        <f>COUNTA($B$2:B52)</f>
        <v>51</v>
      </c>
      <c r="B52" s="1" t="s">
        <v>52</v>
      </c>
      <c r="C52" s="2">
        <v>58.8</v>
      </c>
      <c r="D52" s="2">
        <f>PRODUCT(C52,6)</f>
        <v>352.79999999999995</v>
      </c>
    </row>
    <row r="53" spans="1:4" ht="12.75">
      <c r="A53" s="2">
        <f>COUNTA($B$2:B53)</f>
        <v>52</v>
      </c>
      <c r="B53" s="1" t="s">
        <v>54</v>
      </c>
      <c r="C53" s="2">
        <v>54.03</v>
      </c>
      <c r="D53" s="2">
        <f>PRODUCT(C53,6)</f>
        <v>324.18</v>
      </c>
    </row>
    <row r="54" spans="1:4" ht="12.75">
      <c r="A54" s="2">
        <f>COUNTA($B$2:B54)</f>
        <v>53</v>
      </c>
      <c r="B54" s="1" t="s">
        <v>55</v>
      </c>
      <c r="C54" s="2">
        <v>43.25</v>
      </c>
      <c r="D54" s="2">
        <f>PRODUCT(C54,6)</f>
        <v>259.5</v>
      </c>
    </row>
    <row r="55" spans="1:4" ht="12.75">
      <c r="A55" s="2">
        <f>COUNTA($B$2:B55)</f>
        <v>54</v>
      </c>
      <c r="B55" s="1" t="s">
        <v>56</v>
      </c>
      <c r="C55" s="3">
        <v>17.87</v>
      </c>
      <c r="D55" s="2">
        <f>PRODUCT(C55,24)</f>
        <v>428.88</v>
      </c>
    </row>
    <row r="56" spans="1:4" ht="12.75">
      <c r="A56" s="2">
        <f>COUNTA($B$2:B56)</f>
        <v>55</v>
      </c>
      <c r="B56" s="1" t="s">
        <v>57</v>
      </c>
      <c r="C56" s="2">
        <v>38.94</v>
      </c>
      <c r="D56" s="2">
        <f>PRODUCT(C56,9)</f>
        <v>350.46</v>
      </c>
    </row>
    <row r="57" spans="1:4" ht="12.75">
      <c r="A57" s="2">
        <f>COUNTA($B$2:B57)</f>
        <v>56</v>
      </c>
      <c r="B57" s="1" t="s">
        <v>58</v>
      </c>
      <c r="C57" s="2">
        <v>51.99</v>
      </c>
      <c r="D57" s="2">
        <f>PRODUCT(C57,6)</f>
        <v>311.94</v>
      </c>
    </row>
    <row r="58" spans="1:4" ht="12.75">
      <c r="A58" s="2">
        <f>COUNTA($B$2:B58)</f>
        <v>57</v>
      </c>
      <c r="B58" s="1" t="s">
        <v>59</v>
      </c>
      <c r="C58" s="2">
        <v>53.9</v>
      </c>
      <c r="D58" s="2">
        <f>PRODUCT(C58,6)</f>
        <v>323.4</v>
      </c>
    </row>
    <row r="59" spans="1:4" ht="12.75">
      <c r="A59" s="2">
        <f>COUNTA($B$2:B59)</f>
        <v>58</v>
      </c>
      <c r="B59" s="1" t="s">
        <v>60</v>
      </c>
      <c r="C59" s="2">
        <v>35.95</v>
      </c>
      <c r="D59" s="2">
        <f>PRODUCT(C59,9)</f>
        <v>323.55</v>
      </c>
    </row>
    <row r="60" spans="1:4" ht="12.75">
      <c r="A60" s="2">
        <f>COUNTA($B$2:B60)</f>
        <v>59</v>
      </c>
      <c r="B60" s="1" t="s">
        <v>61</v>
      </c>
      <c r="C60" s="2">
        <v>22.93</v>
      </c>
      <c r="D60" s="2">
        <f>PRODUCT(C60,20)</f>
        <v>458.6</v>
      </c>
    </row>
    <row r="61" spans="1:4" ht="12.75">
      <c r="A61" s="2">
        <f>COUNTA($B$2:B61)</f>
        <v>60</v>
      </c>
      <c r="B61" s="1" t="s">
        <v>62</v>
      </c>
      <c r="C61" s="2">
        <v>29.76</v>
      </c>
      <c r="D61" s="2">
        <f>PRODUCT(C61,24)</f>
        <v>714.24</v>
      </c>
    </row>
    <row r="62" spans="1:4" ht="12.75">
      <c r="A62" s="2">
        <f>COUNTA($B$2:B62)</f>
        <v>61</v>
      </c>
      <c r="B62" s="1" t="s">
        <v>63</v>
      </c>
      <c r="C62" s="2">
        <v>28.94</v>
      </c>
      <c r="D62" s="2">
        <f>PRODUCT(C62,20)</f>
        <v>578.8000000000001</v>
      </c>
    </row>
    <row r="63" spans="1:4" ht="12.75">
      <c r="A63" s="2">
        <f>COUNTA($B$2:B63)</f>
        <v>62</v>
      </c>
      <c r="B63" s="1" t="s">
        <v>64</v>
      </c>
      <c r="C63" s="2">
        <v>23.03</v>
      </c>
      <c r="D63" s="2">
        <f>PRODUCT(C63,24)</f>
        <v>552.72</v>
      </c>
    </row>
    <row r="64" spans="1:4" ht="12.75">
      <c r="A64" s="2">
        <f>COUNTA($B$2:B64)</f>
        <v>63</v>
      </c>
      <c r="B64" s="1" t="s">
        <v>65</v>
      </c>
      <c r="C64" s="2">
        <v>35.49</v>
      </c>
      <c r="D64" s="2">
        <f>PRODUCT(C64,20)</f>
        <v>709.8000000000001</v>
      </c>
    </row>
    <row r="65" spans="1:4" ht="12.75">
      <c r="A65" s="2">
        <f>COUNTA($B$2:B65)</f>
        <v>64</v>
      </c>
      <c r="B65" s="1" t="s">
        <v>66</v>
      </c>
      <c r="C65" s="2">
        <v>30.48</v>
      </c>
      <c r="D65" s="2">
        <f>PRODUCT(C65,20)</f>
        <v>609.6</v>
      </c>
    </row>
    <row r="66" spans="1:4" ht="12.75">
      <c r="A66" s="2">
        <f>COUNTA($B$2:B66)</f>
        <v>65</v>
      </c>
      <c r="B66" s="4" t="s">
        <v>128</v>
      </c>
      <c r="C66" s="2">
        <v>31.52</v>
      </c>
      <c r="D66" s="2">
        <f>PRODUCT(C66,24)</f>
        <v>756.48</v>
      </c>
    </row>
    <row r="67" spans="1:4" ht="12.75">
      <c r="A67" s="2">
        <f>COUNTA($B$2:B67)</f>
        <v>66</v>
      </c>
      <c r="B67" s="1" t="s">
        <v>67</v>
      </c>
      <c r="C67" s="3">
        <v>32.13</v>
      </c>
      <c r="D67" s="2">
        <f>PRODUCT(C67,20)</f>
        <v>642.6</v>
      </c>
    </row>
    <row r="68" spans="1:4" ht="12.75">
      <c r="A68" s="2">
        <f>COUNTA($B$2:B68)</f>
        <v>67</v>
      </c>
      <c r="B68" s="1" t="s">
        <v>68</v>
      </c>
      <c r="C68" s="2">
        <v>45.88</v>
      </c>
      <c r="D68" s="2">
        <f>PRODUCT(C68,24)</f>
        <v>1101.1200000000001</v>
      </c>
    </row>
    <row r="69" spans="1:4" ht="12.75">
      <c r="A69" s="2">
        <f>COUNTA($B$2:B69)</f>
        <v>68</v>
      </c>
      <c r="B69" s="1" t="s">
        <v>69</v>
      </c>
      <c r="C69" s="2">
        <v>52.67</v>
      </c>
      <c r="D69" s="2">
        <f>PRODUCT(C69,20)</f>
        <v>1053.4</v>
      </c>
    </row>
    <row r="70" spans="1:4" ht="12.75">
      <c r="A70" s="2">
        <f>COUNTA($B$2:B70)</f>
        <v>69</v>
      </c>
      <c r="B70" s="1" t="s">
        <v>70</v>
      </c>
      <c r="C70" s="5" t="s">
        <v>129</v>
      </c>
      <c r="D70" s="5" t="s">
        <v>129</v>
      </c>
    </row>
    <row r="71" spans="1:4" ht="12.75">
      <c r="A71" s="2">
        <f>COUNTA($B$2:B71)</f>
        <v>70</v>
      </c>
      <c r="B71" s="1" t="s">
        <v>71</v>
      </c>
      <c r="C71" s="5" t="s">
        <v>129</v>
      </c>
      <c r="D71" s="5" t="s">
        <v>129</v>
      </c>
    </row>
    <row r="72" spans="1:4" ht="12.75">
      <c r="A72" s="2">
        <f>COUNTA($B$2:B72)</f>
        <v>71</v>
      </c>
      <c r="B72" s="1" t="s">
        <v>72</v>
      </c>
      <c r="C72" s="2">
        <v>29.13</v>
      </c>
      <c r="D72" s="2">
        <f>PRODUCT(C72,20)</f>
        <v>582.6</v>
      </c>
    </row>
    <row r="73" spans="1:4" ht="12.75">
      <c r="A73" s="2">
        <f>COUNTA($B$2:B73)</f>
        <v>72</v>
      </c>
      <c r="B73" s="1" t="s">
        <v>73</v>
      </c>
      <c r="C73" s="2">
        <v>57.56</v>
      </c>
      <c r="D73" s="2">
        <f>PRODUCT(C73,6)</f>
        <v>345.36</v>
      </c>
    </row>
    <row r="74" spans="1:4" ht="12.75">
      <c r="A74" s="2">
        <f>COUNTA($B$2:B74)</f>
        <v>73</v>
      </c>
      <c r="B74" s="1" t="s">
        <v>74</v>
      </c>
      <c r="C74" s="2">
        <v>38.99</v>
      </c>
      <c r="D74" s="2">
        <f>PRODUCT(C74,6)</f>
        <v>233.94</v>
      </c>
    </row>
    <row r="75" spans="1:4" ht="12.75">
      <c r="A75" s="2">
        <f>COUNTA($B$2:B75)</f>
        <v>74</v>
      </c>
      <c r="B75" s="1" t="s">
        <v>75</v>
      </c>
      <c r="C75" s="2">
        <v>44.13</v>
      </c>
      <c r="D75" s="2">
        <f>PRODUCT(C75,6)</f>
        <v>264.78000000000003</v>
      </c>
    </row>
    <row r="76" spans="1:4" ht="12.75">
      <c r="A76" s="2">
        <f>COUNTA($B$2:B76)</f>
        <v>75</v>
      </c>
      <c r="B76" s="1" t="s">
        <v>76</v>
      </c>
      <c r="C76" s="2">
        <v>30.5</v>
      </c>
      <c r="D76" s="2">
        <f>PRODUCT(C76,20)</f>
        <v>610</v>
      </c>
    </row>
    <row r="77" spans="1:4" ht="12.75">
      <c r="A77" s="2">
        <f>COUNTA($B$2:B77)</f>
        <v>76</v>
      </c>
      <c r="B77" s="1" t="s">
        <v>77</v>
      </c>
      <c r="C77" s="2">
        <v>24.18</v>
      </c>
      <c r="D77" s="2">
        <f>PRODUCT(C77,24)</f>
        <v>580.3199999999999</v>
      </c>
    </row>
    <row r="78" spans="1:4" ht="12.75">
      <c r="A78" s="2">
        <f>COUNTA($B$2:B78)</f>
        <v>77</v>
      </c>
      <c r="B78" s="1" t="s">
        <v>78</v>
      </c>
      <c r="C78" s="2">
        <v>26.06</v>
      </c>
      <c r="D78" s="2">
        <f>PRODUCT(C78,24)</f>
        <v>625.4399999999999</v>
      </c>
    </row>
    <row r="79" spans="1:4" ht="12.75">
      <c r="A79" s="2">
        <f>COUNTA($B$2:B79)</f>
        <v>78</v>
      </c>
      <c r="B79" s="1" t="s">
        <v>79</v>
      </c>
      <c r="C79" s="2">
        <v>27.33</v>
      </c>
      <c r="D79" s="2">
        <f>PRODUCT(C79,24)</f>
        <v>655.92</v>
      </c>
    </row>
    <row r="80" spans="1:4" ht="12.75">
      <c r="A80" s="2">
        <f>COUNTA($B$2:B80)</f>
        <v>79</v>
      </c>
      <c r="B80" s="1" t="s">
        <v>80</v>
      </c>
      <c r="C80" s="2">
        <v>27.6</v>
      </c>
      <c r="D80" s="2">
        <f>PRODUCT(C80,20)</f>
        <v>552</v>
      </c>
    </row>
    <row r="81" spans="1:4" ht="12.75">
      <c r="A81" s="2">
        <f>COUNTA($B$2:B81)</f>
        <v>80</v>
      </c>
      <c r="B81" s="1" t="s">
        <v>81</v>
      </c>
      <c r="C81" s="2">
        <v>26.14</v>
      </c>
      <c r="D81" s="2">
        <f>PRODUCT(C81,20)</f>
        <v>522.8</v>
      </c>
    </row>
    <row r="82" spans="1:4" ht="12.75">
      <c r="A82" s="2">
        <f>COUNTA($B$2:B82)</f>
        <v>81</v>
      </c>
      <c r="B82" s="1" t="s">
        <v>82</v>
      </c>
      <c r="C82" s="2">
        <v>27.08</v>
      </c>
      <c r="D82" s="2">
        <f>PRODUCT(C82,20)</f>
        <v>541.5999999999999</v>
      </c>
    </row>
    <row r="83" spans="1:4" ht="12.75">
      <c r="A83" s="2">
        <f>COUNTA($B$2:B83)</f>
        <v>82</v>
      </c>
      <c r="B83" s="1" t="s">
        <v>83</v>
      </c>
      <c r="C83" s="2">
        <v>29.4</v>
      </c>
      <c r="D83" s="2">
        <f>PRODUCT(C83,20)</f>
        <v>588</v>
      </c>
    </row>
    <row r="84" spans="1:4" ht="12.75">
      <c r="A84" s="2">
        <f>COUNTA($B$2:B84)</f>
        <v>83</v>
      </c>
      <c r="B84" s="1" t="s">
        <v>84</v>
      </c>
      <c r="C84" s="2">
        <v>46.49</v>
      </c>
      <c r="D84" s="2">
        <f>PRODUCT(C84,9)</f>
        <v>418.41</v>
      </c>
    </row>
    <row r="85" spans="1:4" ht="12.75">
      <c r="A85" s="2">
        <f>COUNTA($B$2:B85)</f>
        <v>84</v>
      </c>
      <c r="B85" s="1" t="s">
        <v>85</v>
      </c>
      <c r="C85" s="2">
        <v>30.28</v>
      </c>
      <c r="D85" s="2">
        <f>PRODUCT(C85,24)</f>
        <v>726.72</v>
      </c>
    </row>
    <row r="86" spans="1:4" ht="12.75">
      <c r="A86" s="2">
        <f>COUNTA($B$2:B86)</f>
        <v>85</v>
      </c>
      <c r="B86" s="1" t="s">
        <v>86</v>
      </c>
      <c r="C86" s="2">
        <v>23.02</v>
      </c>
      <c r="D86" s="2">
        <f>PRODUCT(C86,20)</f>
        <v>460.4</v>
      </c>
    </row>
    <row r="87" spans="1:4" ht="12.75">
      <c r="A87" s="2">
        <f>COUNTA($B$2:B87)</f>
        <v>86</v>
      </c>
      <c r="B87" s="1" t="s">
        <v>87</v>
      </c>
      <c r="C87" s="2">
        <v>28.24</v>
      </c>
      <c r="D87" s="2">
        <f>PRODUCT(C87,24)</f>
        <v>677.76</v>
      </c>
    </row>
    <row r="88" spans="1:4" ht="12.75">
      <c r="A88" s="2">
        <f>COUNTA($B$2:B88)</f>
        <v>87</v>
      </c>
      <c r="B88" s="1" t="s">
        <v>88</v>
      </c>
      <c r="C88" s="2">
        <v>35.65</v>
      </c>
      <c r="D88" s="2">
        <f>PRODUCT(C88,24)</f>
        <v>855.5999999999999</v>
      </c>
    </row>
    <row r="89" spans="1:4" ht="12.75">
      <c r="A89" s="2">
        <f>COUNTA($B$2:B89)</f>
        <v>88</v>
      </c>
      <c r="B89" s="1" t="s">
        <v>89</v>
      </c>
      <c r="C89" s="2">
        <v>35.65</v>
      </c>
      <c r="D89" s="2">
        <f>PRODUCT(C89,20)</f>
        <v>713</v>
      </c>
    </row>
    <row r="90" spans="1:4" ht="12.75">
      <c r="A90" s="2">
        <f>COUNTA($B$2:B90)</f>
        <v>89</v>
      </c>
      <c r="B90" s="1" t="s">
        <v>90</v>
      </c>
      <c r="C90" s="2">
        <v>26.66</v>
      </c>
      <c r="D90" s="2">
        <f>PRODUCT(C90,20)</f>
        <v>533.2</v>
      </c>
    </row>
    <row r="91" spans="1:4" ht="12.75">
      <c r="A91" s="2">
        <f>COUNTA($B$2:B91)</f>
        <v>90</v>
      </c>
      <c r="B91" s="1" t="s">
        <v>91</v>
      </c>
      <c r="C91" s="2">
        <v>17.18</v>
      </c>
      <c r="D91" s="2">
        <f>PRODUCT(C91,24)</f>
        <v>412.32</v>
      </c>
    </row>
    <row r="92" spans="1:4" ht="12.75">
      <c r="A92" s="2">
        <f>COUNTA($B$2:B92)</f>
        <v>91</v>
      </c>
      <c r="B92" s="1" t="s">
        <v>92</v>
      </c>
      <c r="C92" s="2">
        <v>70.71</v>
      </c>
      <c r="D92" s="2">
        <f>PRODUCT(C92,6)</f>
        <v>424.26</v>
      </c>
    </row>
    <row r="93" spans="1:4" ht="12.75">
      <c r="A93" s="2">
        <f>COUNTA($B$2:B93)</f>
        <v>92</v>
      </c>
      <c r="B93" s="1" t="s">
        <v>93</v>
      </c>
      <c r="C93" s="2">
        <v>49.04</v>
      </c>
      <c r="D93" s="2">
        <f>PRODUCT(C93,6)</f>
        <v>294.24</v>
      </c>
    </row>
    <row r="94" spans="1:4" ht="12.75">
      <c r="A94" s="2">
        <f>COUNTA($B$2:B94)</f>
        <v>93</v>
      </c>
      <c r="B94" s="1" t="s">
        <v>94</v>
      </c>
      <c r="C94" s="2">
        <v>22.5</v>
      </c>
      <c r="D94" s="2">
        <f>PRODUCT(C94,20)</f>
        <v>450</v>
      </c>
    </row>
    <row r="95" spans="1:4" ht="12.75">
      <c r="A95" s="2">
        <f>COUNTA($B$2:B95)</f>
        <v>94</v>
      </c>
      <c r="B95" s="1" t="s">
        <v>95</v>
      </c>
      <c r="C95" s="2">
        <v>41.99</v>
      </c>
      <c r="D95" s="2">
        <f>PRODUCT(C95,6)</f>
        <v>251.94</v>
      </c>
    </row>
    <row r="96" spans="1:4" ht="12.75">
      <c r="A96" s="2">
        <f>COUNTA($B$2:B96)</f>
        <v>95</v>
      </c>
      <c r="B96" s="1" t="s">
        <v>96</v>
      </c>
      <c r="C96" s="2">
        <v>18.87</v>
      </c>
      <c r="D96" s="2">
        <f>PRODUCT(C96,20)</f>
        <v>377.40000000000003</v>
      </c>
    </row>
    <row r="97" spans="1:4" ht="12.75">
      <c r="A97" s="2">
        <f>COUNTA($B$2:B97)</f>
        <v>96</v>
      </c>
      <c r="B97" s="1" t="s">
        <v>97</v>
      </c>
      <c r="C97" s="2">
        <v>20.77</v>
      </c>
      <c r="D97" s="2">
        <f>PRODUCT(C97,20)</f>
        <v>415.4</v>
      </c>
    </row>
    <row r="98" spans="1:4" ht="12.75">
      <c r="A98" s="2">
        <f>COUNTA($B$2:B98)</f>
        <v>97</v>
      </c>
      <c r="B98" s="1" t="s">
        <v>98</v>
      </c>
      <c r="C98" s="2">
        <v>20.68</v>
      </c>
      <c r="D98" s="2">
        <f>PRODUCT(C98,24)</f>
        <v>496.32</v>
      </c>
    </row>
    <row r="99" spans="1:4" ht="12.75">
      <c r="A99" s="2">
        <f>COUNTA($B$2:B99)</f>
        <v>98</v>
      </c>
      <c r="B99" s="1" t="s">
        <v>99</v>
      </c>
      <c r="C99" s="2">
        <v>22.08</v>
      </c>
      <c r="D99" s="2">
        <f>PRODUCT(C99,20)</f>
        <v>441.59999999999997</v>
      </c>
    </row>
    <row r="100" spans="1:4" ht="12.75">
      <c r="A100" s="2">
        <f>COUNTA($B$2:B100)</f>
        <v>99</v>
      </c>
      <c r="B100" s="1" t="s">
        <v>100</v>
      </c>
      <c r="C100" s="2">
        <v>41.1</v>
      </c>
      <c r="D100" s="2">
        <f>PRODUCT(C100,24)</f>
        <v>986.4000000000001</v>
      </c>
    </row>
    <row r="101" spans="1:4" ht="12.75">
      <c r="A101" s="2">
        <f>COUNTA($B$2:B101)</f>
        <v>100</v>
      </c>
      <c r="B101" s="1" t="s">
        <v>101</v>
      </c>
      <c r="C101" s="2">
        <v>34.2</v>
      </c>
      <c r="D101" s="2">
        <f>PRODUCT(C101,24)</f>
        <v>820.8000000000001</v>
      </c>
    </row>
    <row r="102" spans="1:4" ht="12.75">
      <c r="A102" s="2">
        <f>COUNTA($B$2:B102)</f>
        <v>101</v>
      </c>
      <c r="B102" s="1" t="s">
        <v>102</v>
      </c>
      <c r="C102" s="2">
        <v>41.1</v>
      </c>
      <c r="D102" s="2">
        <f>PRODUCT(C102,20)</f>
        <v>822</v>
      </c>
    </row>
    <row r="103" spans="1:4" ht="12.75">
      <c r="A103" s="2">
        <f>COUNTA($B$2:B103)</f>
        <v>102</v>
      </c>
      <c r="B103" s="1" t="s">
        <v>103</v>
      </c>
      <c r="C103" s="2">
        <v>30.63</v>
      </c>
      <c r="D103" s="2">
        <f>PRODUCT(C103,9)</f>
        <v>275.67</v>
      </c>
    </row>
    <row r="104" spans="1:4" ht="12.75">
      <c r="A104" s="2">
        <f>COUNTA($B$2:B104)</f>
        <v>103</v>
      </c>
      <c r="B104" s="1" t="s">
        <v>104</v>
      </c>
      <c r="C104" s="2">
        <v>29.1</v>
      </c>
      <c r="D104" s="2">
        <f>PRODUCT(C104,20)</f>
        <v>582</v>
      </c>
    </row>
    <row r="105" spans="1:4" ht="12.75">
      <c r="A105" s="2">
        <f>COUNTA($B$2:B105)</f>
        <v>104</v>
      </c>
      <c r="B105" s="1" t="s">
        <v>105</v>
      </c>
      <c r="C105" s="2">
        <v>29.1</v>
      </c>
      <c r="D105" s="2">
        <f>PRODUCT(C105,24)</f>
        <v>698.4000000000001</v>
      </c>
    </row>
    <row r="106" spans="1:4" ht="12.75">
      <c r="A106" s="2">
        <f>COUNTA($B$2:B106)</f>
        <v>105</v>
      </c>
      <c r="B106" s="1" t="s">
        <v>106</v>
      </c>
      <c r="C106" s="2">
        <v>39.55</v>
      </c>
      <c r="D106" s="2">
        <f>PRODUCT(C106,24)</f>
        <v>949.1999999999999</v>
      </c>
    </row>
    <row r="107" spans="1:4" ht="12.75">
      <c r="A107" s="2">
        <f>COUNTA($B$2:B107)</f>
        <v>106</v>
      </c>
      <c r="B107" s="1" t="s">
        <v>107</v>
      </c>
      <c r="C107" s="2">
        <v>35.93</v>
      </c>
      <c r="D107" s="2">
        <f>PRODUCT(C107,9)</f>
        <v>323.37</v>
      </c>
    </row>
    <row r="108" spans="1:4" ht="12.75">
      <c r="A108" s="2">
        <f>COUNTA($B$2:B108)</f>
        <v>107</v>
      </c>
      <c r="B108" s="1" t="s">
        <v>108</v>
      </c>
      <c r="C108" s="2">
        <v>35.08</v>
      </c>
      <c r="D108" s="2">
        <f>PRODUCT(C108,24)</f>
        <v>841.92</v>
      </c>
    </row>
    <row r="109" spans="1:4" ht="12.75">
      <c r="A109" s="2">
        <f>COUNTA($B$2:B109)</f>
        <v>108</v>
      </c>
      <c r="B109" s="1" t="s">
        <v>109</v>
      </c>
      <c r="C109" s="2">
        <v>46.94</v>
      </c>
      <c r="D109" s="2">
        <f>PRODUCT(C109,20)</f>
        <v>938.8</v>
      </c>
    </row>
    <row r="110" spans="1:4" ht="12.75">
      <c r="A110" s="2">
        <f>COUNTA($B$2:B110)</f>
        <v>109</v>
      </c>
      <c r="B110" s="1" t="s">
        <v>110</v>
      </c>
      <c r="C110" s="2">
        <v>24.2</v>
      </c>
      <c r="D110" s="2">
        <f>PRODUCT(C110,24)</f>
        <v>580.8</v>
      </c>
    </row>
    <row r="111" spans="1:4" ht="12.75">
      <c r="A111" s="2">
        <f>COUNTA($B$2:B111)</f>
        <v>110</v>
      </c>
      <c r="B111" s="1" t="s">
        <v>111</v>
      </c>
      <c r="C111" s="2">
        <v>29.99</v>
      </c>
      <c r="D111" s="2">
        <f>PRODUCT(C111,24)</f>
        <v>719.76</v>
      </c>
    </row>
    <row r="112" spans="1:4" ht="12.75">
      <c r="A112" s="2">
        <f>COUNTA($B$2:B112)</f>
        <v>111</v>
      </c>
      <c r="B112" s="1" t="s">
        <v>112</v>
      </c>
      <c r="C112" s="2">
        <v>29.99</v>
      </c>
      <c r="D112" s="2">
        <f>PRODUCT(C112,20)</f>
        <v>599.8</v>
      </c>
    </row>
    <row r="113" spans="1:4" ht="12.75">
      <c r="A113" s="2">
        <f>COUNTA($B$2:B113)</f>
        <v>112</v>
      </c>
      <c r="B113" s="1" t="s">
        <v>113</v>
      </c>
      <c r="C113" s="2">
        <v>26.99</v>
      </c>
      <c r="D113" s="2">
        <f>PRODUCT(C113,24)</f>
        <v>647.76</v>
      </c>
    </row>
    <row r="114" spans="1:4" ht="12.75">
      <c r="A114" s="2">
        <f>COUNTA($B$2:B114)</f>
        <v>113</v>
      </c>
      <c r="B114" s="1" t="s">
        <v>114</v>
      </c>
      <c r="C114" s="2">
        <v>26.99</v>
      </c>
      <c r="D114" s="2">
        <f>PRODUCT(C114,20)</f>
        <v>539.8</v>
      </c>
    </row>
    <row r="115" spans="1:4" ht="12.75">
      <c r="A115" s="2">
        <f>COUNTA($B$2:B115)</f>
        <v>114</v>
      </c>
      <c r="B115" s="1" t="s">
        <v>115</v>
      </c>
      <c r="C115" s="2">
        <v>18.42</v>
      </c>
      <c r="D115" s="2">
        <f>PRODUCT(C115,24)</f>
        <v>442.08000000000004</v>
      </c>
    </row>
    <row r="116" spans="1:4" ht="12.75">
      <c r="A116" s="2">
        <f>COUNTA($B$2:B116)</f>
        <v>115</v>
      </c>
      <c r="B116" s="1" t="s">
        <v>116</v>
      </c>
      <c r="C116" s="2">
        <v>28.15</v>
      </c>
      <c r="D116" s="2">
        <f>PRODUCT(C116,24)</f>
        <v>675.5999999999999</v>
      </c>
    </row>
    <row r="117" spans="1:4" ht="12.75">
      <c r="A117" s="2">
        <f>COUNTA($B$2:B117)</f>
        <v>116</v>
      </c>
      <c r="B117" s="1" t="s">
        <v>117</v>
      </c>
      <c r="C117" s="2">
        <v>26.8</v>
      </c>
      <c r="D117" s="2">
        <f>PRODUCT(C117,20)</f>
        <v>536</v>
      </c>
    </row>
    <row r="118" spans="1:4" ht="12.75">
      <c r="A118" s="2">
        <f>COUNTA($B$2:B118)</f>
        <v>117</v>
      </c>
      <c r="B118" s="1" t="s">
        <v>118</v>
      </c>
      <c r="C118" s="2">
        <v>26.99</v>
      </c>
      <c r="D118" s="2">
        <f>PRODUCT(C118,24)</f>
        <v>647.76</v>
      </c>
    </row>
    <row r="119" spans="1:4" ht="12.75">
      <c r="A119" s="2">
        <f>COUNTA($B$2:B119)</f>
        <v>118</v>
      </c>
      <c r="B119" s="1" t="s">
        <v>119</v>
      </c>
      <c r="C119" s="2">
        <v>26.99</v>
      </c>
      <c r="D119" s="2">
        <f>PRODUCT(C119,20)</f>
        <v>539.8</v>
      </c>
    </row>
    <row r="120" spans="1:4" ht="12.75">
      <c r="A120" s="2">
        <f>COUNTA($B$2:B120)</f>
        <v>119</v>
      </c>
      <c r="B120" s="1" t="s">
        <v>120</v>
      </c>
      <c r="C120" s="2">
        <v>23.38</v>
      </c>
      <c r="D120" s="2">
        <f>PRODUCT(C120,20)</f>
        <v>467.59999999999997</v>
      </c>
    </row>
    <row r="121" spans="1:4" ht="12.75">
      <c r="A121" s="2">
        <f>COUNTA($B$2:B121)</f>
        <v>120</v>
      </c>
      <c r="B121" s="1" t="s">
        <v>121</v>
      </c>
      <c r="C121" s="2">
        <v>23.46</v>
      </c>
      <c r="D121" s="2">
        <f>PRODUCT(C121,20)</f>
        <v>469.20000000000005</v>
      </c>
    </row>
    <row r="122" spans="1:4" ht="12.75">
      <c r="A122" s="2">
        <f>COUNTA($B$2:B122)</f>
        <v>121</v>
      </c>
      <c r="B122" s="1" t="s">
        <v>122</v>
      </c>
      <c r="C122" s="2">
        <v>21.86</v>
      </c>
      <c r="D122" s="2">
        <f>PRODUCT(C122,20)</f>
        <v>437.2</v>
      </c>
    </row>
    <row r="123" spans="1:4" ht="12.75">
      <c r="A123" s="2">
        <f>COUNTA($B$2:B123)</f>
        <v>122</v>
      </c>
      <c r="B123" s="1" t="s">
        <v>123</v>
      </c>
      <c r="C123" s="2">
        <v>21.93</v>
      </c>
      <c r="D123" s="2">
        <f>PRODUCT(C123,20)</f>
        <v>438.6</v>
      </c>
    </row>
    <row r="124" spans="1:4" ht="12.75">
      <c r="A124" s="2">
        <f>COUNTA($B$2:B124)</f>
        <v>123</v>
      </c>
      <c r="B124" s="1" t="s">
        <v>124</v>
      </c>
      <c r="C124" s="2">
        <v>52.85</v>
      </c>
      <c r="D124" s="2">
        <f>PRODUCT(C124,6)</f>
        <v>317.1</v>
      </c>
    </row>
    <row r="125" spans="1:4" ht="12.75">
      <c r="A125" s="2">
        <f>COUNTA($B$2:B125)</f>
        <v>124</v>
      </c>
      <c r="B125" s="1" t="s">
        <v>125</v>
      </c>
      <c r="C125" s="2">
        <v>29.4</v>
      </c>
      <c r="D125" s="2">
        <f>PRODUCT(C125,12)</f>
        <v>352.79999999999995</v>
      </c>
    </row>
    <row r="126" spans="1:4" ht="12.75">
      <c r="A126" s="2">
        <f>COUNTA($B$2:B126)</f>
        <v>125</v>
      </c>
      <c r="B126" s="1" t="s">
        <v>126</v>
      </c>
      <c r="C126" s="2">
        <v>39.38</v>
      </c>
      <c r="D126" s="2">
        <f>PRODUCT(C126,9)</f>
        <v>354.42</v>
      </c>
    </row>
    <row r="127" spans="1:4" ht="12.75">
      <c r="A127" s="2">
        <f>COUNTA($B$2:B127)</f>
        <v>126</v>
      </c>
      <c r="B127" s="1" t="s">
        <v>127</v>
      </c>
      <c r="C127" s="2">
        <v>17.03</v>
      </c>
      <c r="D127" s="2">
        <f>PRODUCT(C127,24)</f>
        <v>408.72</v>
      </c>
    </row>
    <row r="128" spans="1:4" ht="12.75">
      <c r="A128" s="2">
        <f>COUNTA($B$2:B128)</f>
        <v>127</v>
      </c>
      <c r="B128" s="1" t="s">
        <v>221</v>
      </c>
      <c r="C128" s="2">
        <v>37.34</v>
      </c>
      <c r="D128" s="2">
        <f>PRODUCT(C128,9)</f>
        <v>336.06000000000006</v>
      </c>
    </row>
    <row r="129" spans="1:4" ht="12.75">
      <c r="A129" s="2">
        <f>COUNTA($B$2:B129)</f>
        <v>128</v>
      </c>
      <c r="B129" s="1" t="s">
        <v>220</v>
      </c>
      <c r="C129" s="2">
        <v>38.88</v>
      </c>
      <c r="D129" s="2">
        <f>PRODUCT(C129,9)</f>
        <v>349.92</v>
      </c>
    </row>
    <row r="130" spans="1:4" ht="12.75">
      <c r="A130" s="2">
        <f>COUNTA($B$2:B130)</f>
        <v>129</v>
      </c>
      <c r="B130" s="1" t="s">
        <v>130</v>
      </c>
      <c r="C130" s="2">
        <v>45.09</v>
      </c>
      <c r="D130" s="2">
        <f>PRODUCT(C130,6)</f>
        <v>270.54</v>
      </c>
    </row>
    <row r="131" spans="1:4" ht="12.75">
      <c r="A131" s="2">
        <f>COUNTA($B$2:B131)</f>
        <v>130</v>
      </c>
      <c r="B131" s="1" t="s">
        <v>131</v>
      </c>
      <c r="C131" s="2">
        <v>21.23</v>
      </c>
      <c r="D131" s="2">
        <f>PRODUCT(C131,24)</f>
        <v>509.52</v>
      </c>
    </row>
    <row r="132" spans="1:4" ht="12.75">
      <c r="A132" s="2">
        <f>COUNTA($B$2:B132)</f>
        <v>131</v>
      </c>
      <c r="B132" s="1" t="s">
        <v>132</v>
      </c>
      <c r="C132" s="2">
        <v>16.65</v>
      </c>
      <c r="D132" s="2">
        <f>PRODUCT(C132,20)</f>
        <v>333</v>
      </c>
    </row>
    <row r="133" spans="1:4" ht="12.75">
      <c r="A133" s="2">
        <f>COUNTA($B$2:B133)</f>
        <v>132</v>
      </c>
      <c r="B133" s="1" t="s">
        <v>133</v>
      </c>
      <c r="C133" s="2">
        <v>19.53</v>
      </c>
      <c r="D133" s="2">
        <f>PRODUCT(C133,12)</f>
        <v>234.36</v>
      </c>
    </row>
    <row r="134" spans="1:4" ht="12.75">
      <c r="A134" s="2">
        <f>COUNTA($B$2:B134)</f>
        <v>133</v>
      </c>
      <c r="B134" s="1" t="s">
        <v>134</v>
      </c>
      <c r="C134" s="2">
        <v>40.28</v>
      </c>
      <c r="D134" s="2">
        <f>PRODUCT(C134,6)</f>
        <v>241.68</v>
      </c>
    </row>
    <row r="135" spans="1:4" ht="12.75">
      <c r="A135" s="2">
        <f>COUNTA($B$2:B135)</f>
        <v>134</v>
      </c>
      <c r="B135" s="1" t="s">
        <v>135</v>
      </c>
      <c r="C135" s="2">
        <v>61.5</v>
      </c>
      <c r="D135" s="2">
        <f>PRODUCT(C135,6)</f>
        <v>369</v>
      </c>
    </row>
    <row r="136" spans="1:4" ht="12.75">
      <c r="A136" s="2">
        <f>COUNTA($B$2:B136)</f>
        <v>135</v>
      </c>
      <c r="B136" s="1" t="s">
        <v>136</v>
      </c>
      <c r="C136" s="2">
        <v>61.5</v>
      </c>
      <c r="D136" s="2">
        <f>PRODUCT(C136,6)</f>
        <v>369</v>
      </c>
    </row>
    <row r="137" spans="1:4" ht="12.75">
      <c r="A137" s="2">
        <f>COUNTA($B$2:B137)</f>
        <v>136</v>
      </c>
      <c r="B137" s="4" t="s">
        <v>222</v>
      </c>
      <c r="C137" s="2">
        <v>43.88</v>
      </c>
      <c r="D137" s="2">
        <f>PRODUCT(C137,6)</f>
        <v>263.28000000000003</v>
      </c>
    </row>
    <row r="138" spans="1:4" ht="12.75">
      <c r="A138" s="2">
        <f>COUNTA($B$2:B138)</f>
        <v>137</v>
      </c>
      <c r="B138" s="1" t="s">
        <v>137</v>
      </c>
      <c r="C138" s="2">
        <v>40.8</v>
      </c>
      <c r="D138" s="2">
        <f>PRODUCT(C138,6)</f>
        <v>244.79999999999998</v>
      </c>
    </row>
    <row r="139" spans="1:4" ht="12.75">
      <c r="A139" s="2">
        <f>COUNTA($B$2:B139)</f>
        <v>138</v>
      </c>
      <c r="B139" s="1" t="s">
        <v>138</v>
      </c>
      <c r="C139" s="2">
        <v>19.53</v>
      </c>
      <c r="D139" s="2">
        <f>PRODUCT(C139,12)</f>
        <v>234.36</v>
      </c>
    </row>
    <row r="140" spans="1:4" ht="12.75">
      <c r="A140" s="2">
        <f>COUNTA($B$2:B140)</f>
        <v>139</v>
      </c>
      <c r="B140" s="1" t="s">
        <v>139</v>
      </c>
      <c r="C140" s="2">
        <v>21.97</v>
      </c>
      <c r="D140" s="2">
        <f>PRODUCT(C140,15)</f>
        <v>329.54999999999995</v>
      </c>
    </row>
    <row r="141" spans="1:4" ht="12.75">
      <c r="A141" s="2">
        <f>COUNTA($B$2:B141)</f>
        <v>140</v>
      </c>
      <c r="B141" s="1" t="s">
        <v>140</v>
      </c>
      <c r="C141" s="2">
        <v>53.64</v>
      </c>
      <c r="D141" s="2">
        <f>PRODUCT(C141,6)</f>
        <v>321.84000000000003</v>
      </c>
    </row>
    <row r="142" spans="1:4" ht="12.75">
      <c r="A142" s="2">
        <f>COUNTA($B$2:B142)</f>
        <v>141</v>
      </c>
      <c r="B142" s="1" t="s">
        <v>141</v>
      </c>
      <c r="C142" s="2">
        <v>34.11</v>
      </c>
      <c r="D142" s="2">
        <f>PRODUCT(C142,6)</f>
        <v>204.66</v>
      </c>
    </row>
    <row r="143" spans="1:4" ht="12.75">
      <c r="A143" s="2">
        <f>COUNTA($B$2:B143)</f>
        <v>142</v>
      </c>
      <c r="B143" s="1" t="s">
        <v>142</v>
      </c>
      <c r="C143" s="2">
        <v>23.98</v>
      </c>
      <c r="D143" s="2">
        <f>PRODUCT(C143,15)</f>
        <v>359.7</v>
      </c>
    </row>
    <row r="144" spans="1:4" ht="12.75">
      <c r="A144" s="2">
        <f>COUNTA($B$2:B144)</f>
        <v>143</v>
      </c>
      <c r="B144" s="1" t="s">
        <v>143</v>
      </c>
      <c r="C144" s="3">
        <v>36.06</v>
      </c>
      <c r="D144" s="2">
        <f>PRODUCT(C144,12)</f>
        <v>432.72</v>
      </c>
    </row>
    <row r="145" spans="1:4" ht="12.75">
      <c r="A145" s="2">
        <f>COUNTA($B$2:B145)</f>
        <v>144</v>
      </c>
      <c r="B145" s="1" t="s">
        <v>144</v>
      </c>
      <c r="C145" s="2">
        <v>34.08</v>
      </c>
      <c r="D145" s="2">
        <f>PRODUCT(C145,12)</f>
        <v>408.96</v>
      </c>
    </row>
    <row r="146" spans="1:4" ht="12.75">
      <c r="A146" s="2">
        <f>COUNTA($B$2:B146)</f>
        <v>145</v>
      </c>
      <c r="B146" s="1" t="s">
        <v>145</v>
      </c>
      <c r="C146" s="2">
        <v>49.44</v>
      </c>
      <c r="D146" s="2">
        <f>PRODUCT(C146,6)</f>
        <v>296.64</v>
      </c>
    </row>
    <row r="147" spans="1:4" ht="12.75">
      <c r="A147" s="2">
        <f>COUNTA($B$2:B147)</f>
        <v>146</v>
      </c>
      <c r="B147" s="1" t="s">
        <v>146</v>
      </c>
      <c r="C147" s="2">
        <v>53.09</v>
      </c>
      <c r="D147" s="2">
        <f>PRODUCT(C147,6)</f>
        <v>318.54</v>
      </c>
    </row>
    <row r="148" spans="1:4" ht="12.75">
      <c r="A148" s="2">
        <f>COUNTA($B$2:B148)</f>
        <v>147</v>
      </c>
      <c r="B148" s="1" t="s">
        <v>147</v>
      </c>
      <c r="C148" s="2">
        <v>69.11</v>
      </c>
      <c r="D148" s="2">
        <f>PRODUCT(C148,6)</f>
        <v>414.65999999999997</v>
      </c>
    </row>
    <row r="149" spans="1:4" ht="12.75">
      <c r="A149" s="2">
        <f>COUNTA($B$2:B149)</f>
        <v>148</v>
      </c>
      <c r="B149" s="1" t="s">
        <v>148</v>
      </c>
      <c r="C149" s="2">
        <v>21.3</v>
      </c>
      <c r="D149" s="2">
        <f>PRODUCT(C149,24)</f>
        <v>511.20000000000005</v>
      </c>
    </row>
    <row r="150" spans="1:4" ht="12.75">
      <c r="A150" s="2">
        <f>COUNTA($B$2:B150)</f>
        <v>149</v>
      </c>
      <c r="B150" s="1" t="s">
        <v>149</v>
      </c>
      <c r="C150" s="2">
        <v>20.45</v>
      </c>
      <c r="D150" s="2">
        <f>PRODUCT(C150,20)</f>
        <v>409</v>
      </c>
    </row>
    <row r="151" spans="1:4" ht="12.75">
      <c r="A151" s="2">
        <f>COUNTA($B$2:B151)</f>
        <v>150</v>
      </c>
      <c r="B151" s="1" t="s">
        <v>150</v>
      </c>
      <c r="C151" s="2">
        <v>30.78</v>
      </c>
      <c r="D151" s="2">
        <f>PRODUCT(C151,24)</f>
        <v>738.72</v>
      </c>
    </row>
    <row r="152" spans="1:4" ht="12.75">
      <c r="A152" s="2">
        <f>COUNTA($B$2:B152)</f>
        <v>151</v>
      </c>
      <c r="B152" s="1" t="s">
        <v>151</v>
      </c>
      <c r="C152" s="2">
        <v>40.09</v>
      </c>
      <c r="D152" s="2">
        <f>PRODUCT(C152,20)</f>
        <v>801.8000000000001</v>
      </c>
    </row>
    <row r="153" spans="1:4" ht="12.75">
      <c r="A153" s="2">
        <f>COUNTA($B$2:B153)</f>
        <v>152</v>
      </c>
      <c r="B153" s="1" t="s">
        <v>152</v>
      </c>
      <c r="C153" s="2">
        <v>16.37</v>
      </c>
      <c r="D153" s="2">
        <f>PRODUCT(C153,20)</f>
        <v>327.40000000000003</v>
      </c>
    </row>
    <row r="154" spans="1:4" ht="12.75">
      <c r="A154" s="2">
        <f>COUNTA($B$2:B154)</f>
        <v>153</v>
      </c>
      <c r="B154" s="1" t="s">
        <v>153</v>
      </c>
      <c r="C154" s="2" t="s">
        <v>129</v>
      </c>
      <c r="D154" s="2" t="s">
        <v>129</v>
      </c>
    </row>
    <row r="155" spans="1:4" ht="12.75">
      <c r="A155" s="2">
        <f>COUNTA($B$2:B155)</f>
        <v>154</v>
      </c>
      <c r="B155" s="1" t="s">
        <v>154</v>
      </c>
      <c r="C155" s="2">
        <v>35.41</v>
      </c>
      <c r="D155" s="2">
        <f>PRODUCT(C155,24)</f>
        <v>849.8399999999999</v>
      </c>
    </row>
    <row r="156" spans="1:4" ht="12.75">
      <c r="A156" s="2">
        <f>COUNTA($B$2:B156)</f>
        <v>155</v>
      </c>
      <c r="B156" s="1" t="s">
        <v>155</v>
      </c>
      <c r="C156" s="2">
        <v>20.53</v>
      </c>
      <c r="D156" s="2">
        <f>PRODUCT(C156,24)</f>
        <v>492.72</v>
      </c>
    </row>
    <row r="157" spans="1:4" ht="12.75">
      <c r="A157" s="2">
        <f>COUNTA($B$2:B157)</f>
        <v>156</v>
      </c>
      <c r="B157" s="1" t="s">
        <v>156</v>
      </c>
      <c r="C157" s="2">
        <v>21.08</v>
      </c>
      <c r="D157" s="2">
        <f>PRODUCT(C157,20)</f>
        <v>421.59999999999997</v>
      </c>
    </row>
    <row r="158" spans="1:4" ht="12.75">
      <c r="A158" s="2">
        <f>COUNTA($B$2:B158)</f>
        <v>157</v>
      </c>
      <c r="B158" s="1" t="s">
        <v>157</v>
      </c>
      <c r="C158" s="2">
        <v>25.43</v>
      </c>
      <c r="D158" s="2">
        <f>PRODUCT(C158,20)</f>
        <v>508.6</v>
      </c>
    </row>
    <row r="159" spans="1:4" ht="12.75">
      <c r="A159" s="2">
        <f>COUNTA($B$2:B159)</f>
        <v>158</v>
      </c>
      <c r="B159" s="1" t="s">
        <v>158</v>
      </c>
      <c r="C159" s="2">
        <v>26.55</v>
      </c>
      <c r="D159" s="2">
        <f>PRODUCT(C159,20)</f>
        <v>531</v>
      </c>
    </row>
    <row r="160" spans="1:4" ht="12.75">
      <c r="A160" s="2">
        <f>COUNTA($B$2:B160)</f>
        <v>159</v>
      </c>
      <c r="B160" s="1" t="s">
        <v>159</v>
      </c>
      <c r="C160" s="2">
        <v>22.38</v>
      </c>
      <c r="D160" s="2">
        <f>PRODUCT(C160,20)</f>
        <v>447.59999999999997</v>
      </c>
    </row>
    <row r="161" spans="1:4" ht="12.75">
      <c r="A161" s="2">
        <f>COUNTA($B$2:B161)</f>
        <v>160</v>
      </c>
      <c r="B161" s="1" t="s">
        <v>160</v>
      </c>
      <c r="C161" s="2">
        <v>22.68</v>
      </c>
      <c r="D161" s="2">
        <f>PRODUCT(C161,20)</f>
        <v>453.6</v>
      </c>
    </row>
    <row r="162" spans="1:4" ht="12.75">
      <c r="A162" s="2">
        <f>COUNTA($B$2:B162)</f>
        <v>161</v>
      </c>
      <c r="B162" s="1" t="s">
        <v>161</v>
      </c>
      <c r="C162" s="2">
        <v>28.08</v>
      </c>
      <c r="D162" s="2">
        <f>PRODUCT(C162,20)</f>
        <v>561.5999999999999</v>
      </c>
    </row>
    <row r="163" spans="1:4" ht="12.75">
      <c r="A163" s="2">
        <f>COUNTA($B$2:B163)</f>
        <v>162</v>
      </c>
      <c r="B163" s="1" t="s">
        <v>162</v>
      </c>
      <c r="C163" s="2">
        <v>23.05</v>
      </c>
      <c r="D163" s="2">
        <f>PRODUCT(C163,20)</f>
        <v>461</v>
      </c>
    </row>
    <row r="164" spans="1:4" ht="12.75">
      <c r="A164" s="2">
        <f>COUNTA($B$2:B164)</f>
        <v>163</v>
      </c>
      <c r="B164" s="1" t="s">
        <v>163</v>
      </c>
      <c r="C164" s="2">
        <v>19.77</v>
      </c>
      <c r="D164" s="2">
        <f>PRODUCT(C164,20)</f>
        <v>395.4</v>
      </c>
    </row>
    <row r="165" spans="1:4" ht="12.75">
      <c r="A165" s="2">
        <f>COUNTA($B$2:B165)</f>
        <v>164</v>
      </c>
      <c r="B165" s="1" t="s">
        <v>164</v>
      </c>
      <c r="C165" s="2">
        <v>18.48</v>
      </c>
      <c r="D165" s="2">
        <f>PRODUCT(C165,24)</f>
        <v>443.52</v>
      </c>
    </row>
    <row r="166" spans="1:4" ht="12.75">
      <c r="A166" s="2">
        <f>COUNTA($B$2:B166)</f>
        <v>165</v>
      </c>
      <c r="B166" s="1" t="s">
        <v>165</v>
      </c>
      <c r="C166" s="2">
        <v>25.12</v>
      </c>
      <c r="D166" s="2">
        <f>PRODUCT(C166,20)</f>
        <v>502.40000000000003</v>
      </c>
    </row>
    <row r="167" spans="1:4" ht="12.75">
      <c r="A167" s="2">
        <f>COUNTA($B$2:B167)</f>
        <v>166</v>
      </c>
      <c r="B167" s="1" t="s">
        <v>166</v>
      </c>
      <c r="C167" s="2">
        <v>26.68</v>
      </c>
      <c r="D167" s="2">
        <f>PRODUCT(C167,24)</f>
        <v>640.3199999999999</v>
      </c>
    </row>
    <row r="168" spans="1:4" ht="12.75">
      <c r="A168" s="2">
        <f>COUNTA($B$2:B168)</f>
        <v>167</v>
      </c>
      <c r="B168" s="1" t="s">
        <v>167</v>
      </c>
      <c r="C168" s="2">
        <v>18.82</v>
      </c>
      <c r="D168" s="2">
        <f>PRODUCT(C168,20)</f>
        <v>376.4</v>
      </c>
    </row>
    <row r="169" spans="1:4" ht="12.75">
      <c r="A169" s="2">
        <f>COUNTA($B$2:B169)</f>
        <v>168</v>
      </c>
      <c r="B169" s="1" t="s">
        <v>168</v>
      </c>
      <c r="C169" s="2">
        <v>40.82</v>
      </c>
      <c r="D169" s="2">
        <f>PRODUCT(C169,9)</f>
        <v>367.38</v>
      </c>
    </row>
    <row r="170" spans="1:4" ht="12.75">
      <c r="A170" s="2">
        <f>COUNTA($B$2:B170)</f>
        <v>169</v>
      </c>
      <c r="B170" s="1" t="s">
        <v>169</v>
      </c>
      <c r="C170" s="2">
        <v>60.11</v>
      </c>
      <c r="D170" s="2">
        <f>PRODUCT(C170,6)</f>
        <v>360.65999999999997</v>
      </c>
    </row>
    <row r="171" spans="1:4" ht="12.75">
      <c r="A171" s="2">
        <f>COUNTA($B$2:B171)</f>
        <v>170</v>
      </c>
      <c r="B171" s="1" t="s">
        <v>170</v>
      </c>
      <c r="C171" s="2">
        <v>34.38</v>
      </c>
      <c r="D171" s="2">
        <f>PRODUCT(C171,9)</f>
        <v>309.42</v>
      </c>
    </row>
    <row r="172" spans="1:4" ht="12.75">
      <c r="A172" s="2">
        <f>COUNTA($B$2:B172)</f>
        <v>171</v>
      </c>
      <c r="B172" s="1" t="s">
        <v>171</v>
      </c>
      <c r="C172" s="2">
        <v>16.48</v>
      </c>
      <c r="D172" s="2">
        <f>PRODUCT(C172,24)</f>
        <v>395.52</v>
      </c>
    </row>
    <row r="173" spans="1:4" ht="12.75">
      <c r="A173" s="2">
        <f>COUNTA($B$2:B173)</f>
        <v>172</v>
      </c>
      <c r="B173" s="1" t="s">
        <v>172</v>
      </c>
      <c r="C173" s="2">
        <v>24.36</v>
      </c>
      <c r="D173" s="2">
        <f>PRODUCT(C173,12)</f>
        <v>292.32</v>
      </c>
    </row>
    <row r="174" spans="1:4" ht="12.75">
      <c r="A174" s="2">
        <f>COUNTA($B$2:B174)</f>
        <v>173</v>
      </c>
      <c r="B174" s="1" t="s">
        <v>173</v>
      </c>
      <c r="C174" s="2">
        <v>46.12</v>
      </c>
      <c r="D174" s="2">
        <f>PRODUCT(C174,9)</f>
        <v>415.08</v>
      </c>
    </row>
    <row r="175" spans="1:4" ht="12.75">
      <c r="A175" s="2">
        <f>COUNTA($B$2:B175)</f>
        <v>174</v>
      </c>
      <c r="B175" s="1" t="s">
        <v>174</v>
      </c>
      <c r="C175" s="2">
        <v>35.08</v>
      </c>
      <c r="D175" s="2">
        <f>PRODUCT(C175,20)</f>
        <v>701.5999999999999</v>
      </c>
    </row>
    <row r="176" spans="1:4" ht="12.75">
      <c r="A176" s="2">
        <f>COUNTA($B$2:B176)</f>
        <v>175</v>
      </c>
      <c r="B176" s="1" t="s">
        <v>175</v>
      </c>
      <c r="C176" s="2">
        <v>27.93</v>
      </c>
      <c r="D176" s="2">
        <f>PRODUCT(C176,24)</f>
        <v>670.3199999999999</v>
      </c>
    </row>
    <row r="177" spans="1:4" ht="12.75">
      <c r="A177" s="2">
        <f>COUNTA($B$2:B177)</f>
        <v>176</v>
      </c>
      <c r="B177" s="1" t="s">
        <v>176</v>
      </c>
      <c r="C177" s="2">
        <v>22.08</v>
      </c>
      <c r="D177" s="2">
        <f>PRODUCT(C177,20)</f>
        <v>441.59999999999997</v>
      </c>
    </row>
    <row r="178" spans="1:4" ht="12.75">
      <c r="A178" s="2">
        <f>COUNTA($B$2:B178)</f>
        <v>177</v>
      </c>
      <c r="B178" s="1" t="s">
        <v>177</v>
      </c>
      <c r="C178" s="2">
        <v>22.96</v>
      </c>
      <c r="D178" s="2">
        <f>PRODUCT(C178,20)</f>
        <v>459.20000000000005</v>
      </c>
    </row>
    <row r="179" spans="1:4" ht="12.75">
      <c r="A179" s="2">
        <f>COUNTA($B$2:B179)</f>
        <v>178</v>
      </c>
      <c r="B179" s="1" t="s">
        <v>178</v>
      </c>
      <c r="C179" s="2">
        <v>29.3</v>
      </c>
      <c r="D179" s="2">
        <f>PRODUCT(C179,12)</f>
        <v>351.6</v>
      </c>
    </row>
    <row r="180" spans="1:4" ht="12.75">
      <c r="A180" s="2">
        <f>COUNTA($B$2:B180)</f>
        <v>179</v>
      </c>
      <c r="B180" s="1" t="s">
        <v>179</v>
      </c>
      <c r="C180" s="2">
        <v>25</v>
      </c>
      <c r="D180" s="2">
        <f>PRODUCT(C180,20)</f>
        <v>500</v>
      </c>
    </row>
    <row r="181" spans="1:4" ht="12.75">
      <c r="A181" s="2">
        <f>COUNTA($B$2:B181)</f>
        <v>180</v>
      </c>
      <c r="B181" s="1" t="s">
        <v>180</v>
      </c>
      <c r="C181" s="2">
        <v>31.13</v>
      </c>
      <c r="D181" s="2">
        <f>PRODUCT(C181,20)</f>
        <v>622.6</v>
      </c>
    </row>
    <row r="182" spans="1:4" ht="12.75">
      <c r="A182" s="2">
        <f>COUNTA($B$2:B182)</f>
        <v>181</v>
      </c>
      <c r="B182" s="1" t="s">
        <v>181</v>
      </c>
      <c r="C182" s="2">
        <v>38.89</v>
      </c>
      <c r="D182" s="2">
        <f>PRODUCT(C182,20)</f>
        <v>777.8</v>
      </c>
    </row>
    <row r="183" spans="1:4" ht="12.75">
      <c r="A183" s="2">
        <f>COUNTA($B$2:B183)</f>
        <v>182</v>
      </c>
      <c r="B183" s="1" t="s">
        <v>182</v>
      </c>
      <c r="C183" s="2">
        <v>21.12</v>
      </c>
      <c r="D183" s="2">
        <f>PRODUCT(C183,20)</f>
        <v>422.40000000000003</v>
      </c>
    </row>
    <row r="184" spans="1:4" ht="12.75">
      <c r="A184" s="2">
        <f>COUNTA($B$2:B184)</f>
        <v>183</v>
      </c>
      <c r="B184" s="1" t="s">
        <v>183</v>
      </c>
      <c r="C184" s="2">
        <v>43.42</v>
      </c>
      <c r="D184" s="2">
        <f>PRODUCT(C184,9)</f>
        <v>390.78000000000003</v>
      </c>
    </row>
    <row r="185" spans="1:4" ht="12.75">
      <c r="A185" s="2">
        <f>COUNTA($B$2:B185)</f>
        <v>184</v>
      </c>
      <c r="B185" s="1" t="s">
        <v>184</v>
      </c>
      <c r="C185" s="2">
        <v>44.78</v>
      </c>
      <c r="D185" s="2">
        <f>PRODUCT(C185,9)</f>
        <v>403.02</v>
      </c>
    </row>
    <row r="186" spans="1:4" ht="12.75">
      <c r="A186" s="2">
        <f>COUNTA($B$2:B186)</f>
        <v>185</v>
      </c>
      <c r="B186" s="1" t="s">
        <v>185</v>
      </c>
      <c r="C186" s="2">
        <v>23.82</v>
      </c>
      <c r="D186" s="2">
        <f>PRODUCT(C186,20)</f>
        <v>476.4</v>
      </c>
    </row>
    <row r="187" spans="1:4" ht="12.75">
      <c r="A187" s="2">
        <f>COUNTA($B$2:B187)</f>
        <v>186</v>
      </c>
      <c r="B187" s="1" t="s">
        <v>186</v>
      </c>
      <c r="C187" s="2">
        <v>37.36</v>
      </c>
      <c r="D187" s="2">
        <f>PRODUCT(C187,20)</f>
        <v>747.2</v>
      </c>
    </row>
    <row r="188" spans="1:4" ht="12.75">
      <c r="A188" s="2">
        <f>COUNTA($B$2:B188)</f>
        <v>187</v>
      </c>
      <c r="B188" s="1" t="s">
        <v>187</v>
      </c>
      <c r="C188" s="2">
        <v>29.98</v>
      </c>
      <c r="D188" s="2">
        <f>PRODUCT(C188,20)</f>
        <v>599.6</v>
      </c>
    </row>
    <row r="189" spans="1:4" ht="12.75">
      <c r="A189" s="2">
        <f>COUNTA($B$2:B189)</f>
        <v>188</v>
      </c>
      <c r="B189" s="1" t="s">
        <v>188</v>
      </c>
      <c r="C189" s="2">
        <v>37.36</v>
      </c>
      <c r="D189" s="2">
        <f>PRODUCT(C189,20)</f>
        <v>747.2</v>
      </c>
    </row>
    <row r="190" spans="1:4" ht="12.75">
      <c r="A190" s="2">
        <f>COUNTA($B$2:B190)</f>
        <v>189</v>
      </c>
      <c r="B190" s="1" t="s">
        <v>189</v>
      </c>
      <c r="C190" s="2">
        <v>36.5</v>
      </c>
      <c r="D190" s="2">
        <f>PRODUCT(C190,20)</f>
        <v>730</v>
      </c>
    </row>
    <row r="191" spans="1:4" ht="12.75">
      <c r="A191" s="2">
        <f>COUNTA($B$2:B191)</f>
        <v>190</v>
      </c>
      <c r="B191" s="1" t="s">
        <v>190</v>
      </c>
      <c r="C191" s="2">
        <v>53.34</v>
      </c>
      <c r="D191" s="2">
        <f>PRODUCT(C191,6)</f>
        <v>320.04</v>
      </c>
    </row>
    <row r="192" spans="1:4" ht="12.75">
      <c r="A192" s="2">
        <f>COUNTA($B$2:B192)</f>
        <v>191</v>
      </c>
      <c r="B192" s="1" t="s">
        <v>191</v>
      </c>
      <c r="C192" s="2">
        <v>123.5</v>
      </c>
      <c r="D192" s="2">
        <v>123.5</v>
      </c>
    </row>
    <row r="193" spans="1:4" ht="12.75">
      <c r="A193" s="2">
        <f>COUNTA($B$2:B193)</f>
        <v>192</v>
      </c>
      <c r="B193" s="1" t="s">
        <v>192</v>
      </c>
      <c r="C193" s="2">
        <v>17.18</v>
      </c>
      <c r="D193" s="2">
        <f>PRODUCT(C193,20)</f>
        <v>343.6</v>
      </c>
    </row>
    <row r="194" spans="1:4" ht="12.75">
      <c r="A194" s="2">
        <f>COUNTA($B$2:B194)</f>
        <v>193</v>
      </c>
      <c r="B194" s="1" t="s">
        <v>193</v>
      </c>
      <c r="C194" s="2">
        <v>18.87</v>
      </c>
      <c r="D194" s="2">
        <f>PRODUCT(C194,20)</f>
        <v>377.40000000000003</v>
      </c>
    </row>
    <row r="195" spans="1:4" ht="12.75">
      <c r="A195" s="2">
        <f>COUNTA($B$2:B195)</f>
        <v>194</v>
      </c>
      <c r="B195" s="1" t="s">
        <v>194</v>
      </c>
      <c r="C195" s="2">
        <v>33.83</v>
      </c>
      <c r="D195" s="2">
        <f>PRODUCT(C195,9)</f>
        <v>304.46999999999997</v>
      </c>
    </row>
    <row r="196" spans="1:4" ht="12.75">
      <c r="A196" s="2">
        <f>COUNTA($B$2:B196)</f>
        <v>195</v>
      </c>
      <c r="B196" s="1" t="s">
        <v>195</v>
      </c>
      <c r="C196" s="2">
        <v>35.33</v>
      </c>
      <c r="D196" s="2">
        <f>PRODUCT(C196,9)</f>
        <v>317.96999999999997</v>
      </c>
    </row>
    <row r="197" spans="1:4" ht="12.75">
      <c r="A197" s="2">
        <f>COUNTA($B$2:B197)</f>
        <v>196</v>
      </c>
      <c r="B197" s="1" t="s">
        <v>196</v>
      </c>
      <c r="C197" s="2">
        <v>43.7</v>
      </c>
      <c r="D197" s="2">
        <f>PRODUCT(C197,9)</f>
        <v>393.3</v>
      </c>
    </row>
    <row r="198" spans="1:4" ht="12.75">
      <c r="A198" s="2">
        <f>COUNTA($B$2:B198)</f>
        <v>197</v>
      </c>
      <c r="B198" s="1" t="s">
        <v>197</v>
      </c>
      <c r="C198" s="2">
        <v>32.4</v>
      </c>
      <c r="D198" s="2">
        <f>PRODUCT(C198,20)</f>
        <v>648</v>
      </c>
    </row>
    <row r="199" spans="1:4" ht="12.75">
      <c r="A199" s="2">
        <f>COUNTA($B$2:B199)</f>
        <v>198</v>
      </c>
      <c r="B199" s="1" t="s">
        <v>198</v>
      </c>
      <c r="C199" s="2">
        <v>33.92</v>
      </c>
      <c r="D199" s="2">
        <f>PRODUCT(C199,20)</f>
        <v>678.4000000000001</v>
      </c>
    </row>
    <row r="200" spans="1:4" ht="12.75">
      <c r="A200" s="2">
        <f>COUNTA($B$2:B200)</f>
        <v>199</v>
      </c>
      <c r="B200" s="1" t="s">
        <v>199</v>
      </c>
      <c r="C200" s="2">
        <v>27.7</v>
      </c>
      <c r="D200" s="2">
        <f>PRODUCT(C200,20)</f>
        <v>554</v>
      </c>
    </row>
    <row r="201" spans="1:4" ht="12.75">
      <c r="A201" s="2">
        <f>COUNTA($B$2:B201)</f>
        <v>200</v>
      </c>
      <c r="B201" s="1" t="s">
        <v>200</v>
      </c>
      <c r="C201" s="2">
        <v>33.92</v>
      </c>
      <c r="D201" s="2">
        <f>PRODUCT(C201,20)</f>
        <v>678.4000000000001</v>
      </c>
    </row>
    <row r="202" spans="1:4" ht="12.75">
      <c r="A202" s="2">
        <f>COUNTA($B$2:B202)</f>
        <v>201</v>
      </c>
      <c r="B202" s="1" t="s">
        <v>201</v>
      </c>
      <c r="C202" s="2">
        <v>32.45</v>
      </c>
      <c r="D202" s="2">
        <f>PRODUCT(C202,20)</f>
        <v>649</v>
      </c>
    </row>
    <row r="203" spans="1:4" ht="12.75">
      <c r="A203" s="2">
        <f>COUNTA($B$2:B203)</f>
        <v>202</v>
      </c>
      <c r="B203" s="1" t="s">
        <v>203</v>
      </c>
      <c r="C203" s="2">
        <v>31.78</v>
      </c>
      <c r="D203" s="2">
        <f>PRODUCT(C203,20)</f>
        <v>635.6</v>
      </c>
    </row>
    <row r="204" spans="1:4" ht="12.75">
      <c r="A204" s="2">
        <f>COUNTA($B$2:B204)</f>
        <v>203</v>
      </c>
      <c r="B204" s="1" t="s">
        <v>202</v>
      </c>
      <c r="C204" s="2">
        <v>26.33</v>
      </c>
      <c r="D204" s="2">
        <f>PRODUCT(C204,20)</f>
        <v>526.5999999999999</v>
      </c>
    </row>
    <row r="205" spans="1:4" ht="12.75">
      <c r="A205" s="2">
        <f>COUNTA($B$2:B205)</f>
        <v>204</v>
      </c>
      <c r="B205" s="1" t="s">
        <v>204</v>
      </c>
      <c r="C205" s="2">
        <v>36.94</v>
      </c>
      <c r="D205" s="2">
        <f>PRODUCT(C205,20)</f>
        <v>738.8</v>
      </c>
    </row>
    <row r="206" spans="1:4" ht="12.75">
      <c r="A206" s="2">
        <f>COUNTA($B$2:B206)</f>
        <v>205</v>
      </c>
      <c r="B206" s="1" t="s">
        <v>205</v>
      </c>
      <c r="C206" s="2">
        <v>47.77</v>
      </c>
      <c r="D206" s="2">
        <f>PRODUCT(C206,20)</f>
        <v>955.4000000000001</v>
      </c>
    </row>
    <row r="207" spans="1:4" ht="12.75">
      <c r="A207" s="2">
        <f>COUNTA($B$2:B207)</f>
        <v>206</v>
      </c>
      <c r="B207" s="1" t="s">
        <v>206</v>
      </c>
      <c r="C207" s="2">
        <v>39.99</v>
      </c>
      <c r="D207" s="2">
        <f>PRODUCT(C207,20)</f>
        <v>799.8000000000001</v>
      </c>
    </row>
    <row r="208" spans="1:4" ht="12.75">
      <c r="A208" s="2">
        <f>COUNTA($B$2:B208)</f>
        <v>207</v>
      </c>
      <c r="B208" s="1" t="s">
        <v>207</v>
      </c>
      <c r="C208" s="2">
        <v>60.25</v>
      </c>
      <c r="D208" s="2">
        <f>PRODUCT(C208,12)</f>
        <v>723</v>
      </c>
    </row>
    <row r="209" spans="1:4" ht="12.75">
      <c r="A209" s="2">
        <f>COUNTA($B$2:B209)</f>
        <v>208</v>
      </c>
      <c r="B209" s="1" t="s">
        <v>208</v>
      </c>
      <c r="C209" s="2">
        <v>47.77</v>
      </c>
      <c r="D209" s="2">
        <f>PRODUCT(C209,20)</f>
        <v>955.4000000000001</v>
      </c>
    </row>
    <row r="210" spans="1:4" ht="12.75">
      <c r="A210" s="2">
        <f>COUNTA($B$2:B210)</f>
        <v>209</v>
      </c>
      <c r="B210" s="1" t="s">
        <v>209</v>
      </c>
      <c r="C210" s="2">
        <v>28.9</v>
      </c>
      <c r="D210" s="2">
        <f>PRODUCT(C210,20)</f>
        <v>578</v>
      </c>
    </row>
    <row r="211" spans="1:4" ht="12.75">
      <c r="A211" s="2">
        <f>COUNTA($B$2:B211)</f>
        <v>210</v>
      </c>
      <c r="B211" s="1" t="s">
        <v>210</v>
      </c>
      <c r="C211" s="2">
        <v>35.18</v>
      </c>
      <c r="D211" s="2">
        <f>PRODUCT(C211,20)</f>
        <v>703.6</v>
      </c>
    </row>
    <row r="212" spans="1:4" ht="12.75">
      <c r="A212" s="2">
        <f>COUNTA($B$2:B212)</f>
        <v>211</v>
      </c>
      <c r="B212" s="1" t="s">
        <v>211</v>
      </c>
      <c r="C212" s="2">
        <v>37.17</v>
      </c>
      <c r="D212" s="2">
        <f>PRODUCT(C212,20)</f>
        <v>743.4000000000001</v>
      </c>
    </row>
    <row r="213" spans="1:4" ht="12.75">
      <c r="A213" s="2">
        <f>COUNTA($B$2:B213)</f>
        <v>212</v>
      </c>
      <c r="B213" s="1" t="s">
        <v>212</v>
      </c>
      <c r="C213" s="2">
        <v>37.35</v>
      </c>
      <c r="D213" s="2">
        <f>PRODUCT(C213,20)</f>
        <v>747</v>
      </c>
    </row>
    <row r="214" spans="1:4" ht="12.75">
      <c r="A214" s="2">
        <f>COUNTA($B$2:B214)</f>
        <v>213</v>
      </c>
      <c r="B214" s="1" t="s">
        <v>213</v>
      </c>
      <c r="C214" s="2">
        <v>43.27</v>
      </c>
      <c r="D214" s="2">
        <f>PRODUCT(C214,20)</f>
        <v>865.4000000000001</v>
      </c>
    </row>
    <row r="215" spans="1:4" ht="12.75">
      <c r="A215" s="2">
        <f>COUNTA($B$2:B215)</f>
        <v>214</v>
      </c>
      <c r="B215" s="1" t="s">
        <v>214</v>
      </c>
      <c r="C215" s="2">
        <v>43.13</v>
      </c>
      <c r="D215" s="2">
        <f>PRODUCT(C215,20)</f>
        <v>862.6</v>
      </c>
    </row>
    <row r="216" spans="1:4" ht="12.75">
      <c r="A216" s="2">
        <f>COUNTA($B$2:B216)</f>
        <v>215</v>
      </c>
      <c r="B216" s="1" t="s">
        <v>215</v>
      </c>
      <c r="C216" s="2">
        <v>31.82</v>
      </c>
      <c r="D216" s="2">
        <f>PRODUCT(C216,20)</f>
        <v>636.4</v>
      </c>
    </row>
    <row r="217" spans="1:4" ht="12.75">
      <c r="A217" s="2">
        <f>COUNTA($B$2:B217)</f>
        <v>216</v>
      </c>
      <c r="B217" s="1" t="s">
        <v>216</v>
      </c>
      <c r="C217" s="3">
        <v>31.95</v>
      </c>
      <c r="D217" s="2">
        <f>PRODUCT(C217,20)</f>
        <v>639</v>
      </c>
    </row>
    <row r="218" spans="1:4" ht="12.75">
      <c r="A218" s="2">
        <f>COUNTA($B$2:B218)</f>
        <v>217</v>
      </c>
      <c r="B218" s="1" t="s">
        <v>217</v>
      </c>
      <c r="C218" s="2">
        <v>32.55</v>
      </c>
      <c r="D218" s="2">
        <f>PRODUCT(C218,12)</f>
        <v>390.59999999999997</v>
      </c>
    </row>
    <row r="219" spans="1:4" ht="12.75">
      <c r="A219" s="2">
        <f>COUNTA($B$2:B219)</f>
        <v>218</v>
      </c>
      <c r="B219" s="1" t="s">
        <v>218</v>
      </c>
      <c r="C219" s="2">
        <v>43.95</v>
      </c>
      <c r="D219" s="2">
        <f>PRODUCT(C219,9)</f>
        <v>395.55</v>
      </c>
    </row>
    <row r="220" spans="1:4" ht="12.75">
      <c r="A220" s="2">
        <f>COUNTA($B$2:B220)</f>
        <v>219</v>
      </c>
      <c r="B220" s="1" t="s">
        <v>219</v>
      </c>
      <c r="C220" s="2">
        <v>19.4</v>
      </c>
      <c r="D220" s="2">
        <f>PRODUCT(C220,20)</f>
        <v>388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Mefisto</cp:lastModifiedBy>
  <cp:lastPrinted>2009-11-15T15:08:39Z</cp:lastPrinted>
  <dcterms:created xsi:type="dcterms:W3CDTF">1996-10-08T23:32:33Z</dcterms:created>
  <dcterms:modified xsi:type="dcterms:W3CDTF">2009-11-15T15:38:38Z</dcterms:modified>
  <cp:category/>
  <cp:version/>
  <cp:contentType/>
  <cp:contentStatus/>
</cp:coreProperties>
</file>